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C:\Users\Hp\Desktop\"/>
    </mc:Choice>
  </mc:AlternateContent>
  <xr:revisionPtr revIDLastSave="0" documentId="13_ncr:1_{93347327-8422-49C9-BBF4-587A2E3F65A9}" xr6:coauthVersionLast="47" xr6:coauthVersionMax="47" xr10:uidLastSave="{00000000-0000-0000-0000-000000000000}"/>
  <bookViews>
    <workbookView xWindow="-108" yWindow="-108" windowWidth="23256" windowHeight="12456" xr2:uid="{00000000-000D-0000-FFFF-FFFF00000000}"/>
  </bookViews>
  <sheets>
    <sheet name="Grille label Ecoprod (au 02.02."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5" roundtripDataSignature="AMtx7miqHky5jdAPurninzHD8zNMQAmprg=="/>
    </ext>
  </extLst>
</workbook>
</file>

<file path=xl/calcChain.xml><?xml version="1.0" encoding="utf-8"?>
<calcChain xmlns="http://schemas.openxmlformats.org/spreadsheetml/2006/main">
  <c r="F127" i="1" l="1"/>
  <c r="F129" i="1" s="1"/>
  <c r="F125" i="1"/>
  <c r="G113" i="1"/>
  <c r="F113" i="1"/>
  <c r="G99" i="1"/>
  <c r="F99" i="1"/>
  <c r="G85" i="1"/>
  <c r="F85" i="1"/>
  <c r="G75" i="1"/>
  <c r="F75" i="1"/>
  <c r="G60" i="1"/>
  <c r="F60" i="1"/>
  <c r="G50" i="1"/>
  <c r="F50" i="1"/>
  <c r="G41" i="1"/>
  <c r="F41" i="1"/>
  <c r="G34" i="1"/>
  <c r="F34" i="1"/>
  <c r="G32" i="1"/>
  <c r="F32" i="1"/>
  <c r="G13" i="1"/>
  <c r="F13" i="1"/>
</calcChain>
</file>

<file path=xl/sharedStrings.xml><?xml version="1.0" encoding="utf-8"?>
<sst xmlns="http://schemas.openxmlformats.org/spreadsheetml/2006/main" count="418" uniqueCount="307">
  <si>
    <t>GRILLE DU LABEL ECOPROD</t>
  </si>
  <si>
    <t>Comment calculer son score d'éco-production ?</t>
  </si>
  <si>
    <r>
      <rPr>
        <b/>
        <sz val="12"/>
        <color rgb="FF617458"/>
        <rFont val="Calibri"/>
      </rPr>
      <t>Avant le tournage,</t>
    </r>
    <r>
      <rPr>
        <b/>
        <sz val="12"/>
        <color rgb="FF7C9371"/>
        <rFont val="Calibri"/>
      </rPr>
      <t xml:space="preserve"> je prends connaissance des critères du référentiel du label Ecoprod, je calcule mon score prévisionnel et construis mon plan d’action.
</t>
    </r>
    <r>
      <rPr>
        <b/>
        <sz val="12"/>
        <color rgb="FF617458"/>
        <rFont val="Calibri"/>
      </rPr>
      <t>Pendant le tournage</t>
    </r>
    <r>
      <rPr>
        <b/>
        <sz val="12"/>
        <color rgb="FF7C9371"/>
        <rFont val="Calibri"/>
      </rPr>
      <t xml:space="preserve">, je mets en place mon plan d’action d’éco-production. 
</t>
    </r>
    <r>
      <rPr>
        <b/>
        <sz val="12"/>
        <color rgb="FF617458"/>
        <rFont val="Calibri"/>
      </rPr>
      <t xml:space="preserve">Après le tournage, </t>
    </r>
    <r>
      <rPr>
        <b/>
        <sz val="12"/>
        <color rgb="FF7C9371"/>
        <rFont val="Calibri"/>
      </rPr>
      <t xml:space="preserve">je calcule mon score d’éco-production final et je partage mes résultats avec Ecoprod : </t>
    </r>
    <r>
      <rPr>
        <b/>
        <sz val="12"/>
        <color rgb="FF617458"/>
        <rFont val="Calibri"/>
      </rPr>
      <t xml:space="preserve">contact@ecoprod.com </t>
    </r>
    <r>
      <rPr>
        <b/>
        <sz val="12"/>
        <color rgb="FF7C9371"/>
        <rFont val="Calibri"/>
      </rPr>
      <t xml:space="preserve">
</t>
    </r>
    <r>
      <rPr>
        <b/>
        <sz val="12"/>
        <color rgb="FF617458"/>
        <rFont val="Calibri"/>
      </rPr>
      <t xml:space="preserve">• Points obtenus : </t>
    </r>
    <r>
      <rPr>
        <b/>
        <sz val="12"/>
        <color rgb="FF7C9371"/>
        <rFont val="Calibri"/>
      </rPr>
      <t>indiquez le nombre de points obtenus par critère dans le menu déroulant 
Si le critère est respecté, il faudra</t>
    </r>
    <r>
      <rPr>
        <b/>
        <sz val="12"/>
        <color rgb="FF617458"/>
        <rFont val="Calibri"/>
      </rPr>
      <t xml:space="preserve"> sélectionner le nombre de points correspondant au critère.</t>
    </r>
    <r>
      <rPr>
        <b/>
        <sz val="12"/>
        <color rgb="FF7C9371"/>
        <rFont val="Calibri"/>
      </rPr>
      <t xml:space="preserve"> 
Si le critère n’a pas été respecté ou est renseigné comme </t>
    </r>
    <r>
      <rPr>
        <b/>
        <sz val="12"/>
        <color rgb="FF617458"/>
        <rFont val="Calibri"/>
      </rPr>
      <t>« non applicable »</t>
    </r>
    <r>
      <rPr>
        <b/>
        <sz val="12"/>
        <color rgb="FF7C9371"/>
        <rFont val="Calibri"/>
      </rPr>
      <t xml:space="preserve">, </t>
    </r>
    <r>
      <rPr>
        <b/>
        <sz val="12"/>
        <color rgb="FF617458"/>
        <rFont val="Calibri"/>
      </rPr>
      <t>il faudra sélectionner "0"</t>
    </r>
    <r>
      <rPr>
        <b/>
        <sz val="12"/>
        <color rgb="FF7C9371"/>
        <rFont val="Calibri"/>
      </rPr>
      <t xml:space="preserve">. 
</t>
    </r>
    <r>
      <rPr>
        <b/>
        <sz val="12"/>
        <color rgb="FF617458"/>
        <rFont val="Calibri"/>
      </rPr>
      <t>• Critère non-applicable</t>
    </r>
    <r>
      <rPr>
        <b/>
        <sz val="12"/>
        <color rgb="FF7C9371"/>
        <rFont val="Calibri"/>
      </rPr>
      <t xml:space="preserve"> </t>
    </r>
    <r>
      <rPr>
        <b/>
        <sz val="12"/>
        <color rgb="FF617458"/>
        <rFont val="Calibri"/>
      </rPr>
      <t>:</t>
    </r>
    <r>
      <rPr>
        <b/>
        <sz val="12"/>
        <color rgb="FF7C9371"/>
        <rFont val="Calibri"/>
      </rPr>
      <t xml:space="preserve"> si certains critères ne sont pas applicables à votre production, séléctionez dans le menu déroulant </t>
    </r>
    <r>
      <rPr>
        <b/>
        <sz val="12"/>
        <color rgb="FF617458"/>
        <rFont val="Calibri"/>
      </rPr>
      <t>“Non-applicable[s]”</t>
    </r>
    <r>
      <rPr>
        <b/>
        <sz val="12"/>
        <color rgb="FF7C9371"/>
        <rFont val="Calibri"/>
      </rPr>
      <t xml:space="preserve"> dans les cellules </t>
    </r>
    <r>
      <rPr>
        <b/>
        <i/>
        <sz val="12"/>
        <color rgb="FF617458"/>
        <rFont val="Calibri"/>
      </rPr>
      <t>Points Applicables</t>
    </r>
    <r>
      <rPr>
        <b/>
        <sz val="12"/>
        <color rgb="FF7C9371"/>
        <rFont val="Calibri"/>
      </rPr>
      <t xml:space="preserve"> présentent sur la </t>
    </r>
    <r>
      <rPr>
        <b/>
        <sz val="12"/>
        <color rgb="FF617458"/>
        <rFont val="Calibri"/>
      </rPr>
      <t xml:space="preserve">colonne F. </t>
    </r>
    <r>
      <rPr>
        <b/>
        <sz val="12"/>
        <color rgb="FF7C9371"/>
        <rFont val="Calibri"/>
      </rPr>
      <t xml:space="preserve">Les points alloués à ces critères seront soustraits du total de points qu’il sera possible d’obtenir. 
</t>
    </r>
    <r>
      <rPr>
        <b/>
        <sz val="12"/>
        <color rgb="FF617458"/>
        <rFont val="Calibri"/>
      </rPr>
      <t>• Justificatifs possibles :</t>
    </r>
    <r>
      <rPr>
        <b/>
        <sz val="12"/>
        <color rgb="FF7C9371"/>
        <rFont val="Calibri"/>
      </rPr>
      <t xml:space="preserve"> les documents à fournir à l’organisme tiers certificateur dans le cas d’une demande de labellisation (</t>
    </r>
    <r>
      <rPr>
        <b/>
        <i/>
        <sz val="12"/>
        <color rgb="FF7C9371"/>
        <rFont val="Calibri"/>
      </rPr>
      <t>en cours</t>
    </r>
    <r>
      <rPr>
        <b/>
        <sz val="12"/>
        <color rgb="FF7C9371"/>
        <rFont val="Calibri"/>
      </rPr>
      <t xml:space="preserve">). 
</t>
    </r>
    <r>
      <rPr>
        <b/>
        <sz val="12"/>
        <color rgb="FF617458"/>
        <rFont val="Calibri"/>
      </rPr>
      <t>• Commentaires :</t>
    </r>
    <r>
      <rPr>
        <b/>
        <sz val="12"/>
        <color rgb="FF7C9371"/>
        <rFont val="Calibri"/>
      </rPr>
      <t xml:space="preserve"> vous pourrez indiquer tout commentaire que vous jugerez utile d’intégrer pour expliciter votre démarche. Tout critère renseigné comme </t>
    </r>
    <r>
      <rPr>
        <b/>
        <sz val="12"/>
        <color rgb="FF617458"/>
        <rFont val="Calibri"/>
      </rPr>
      <t xml:space="preserve">“non-applicable” devra faire l’objet d’un commentaire explicatif succinct. </t>
    </r>
    <r>
      <rPr>
        <b/>
        <sz val="12"/>
        <color rgb="FF7C9371"/>
        <rFont val="Calibri"/>
      </rPr>
      <t xml:space="preserve">
En bas de la grille, sera calculé le total de points obtenus.</t>
    </r>
  </si>
  <si>
    <r>
      <rPr>
        <b/>
        <sz val="14"/>
        <color rgb="FF617458"/>
        <rFont val="Calibri"/>
      </rPr>
      <t>Téléchargez le référentiel du label Ecoprod :</t>
    </r>
    <r>
      <rPr>
        <b/>
        <i/>
        <sz val="14"/>
        <color rgb="FF7C9371"/>
        <rFont val="Calibri"/>
      </rPr>
      <t xml:space="preserve"> </t>
    </r>
    <r>
      <rPr>
        <b/>
        <i/>
        <u/>
        <sz val="14"/>
        <color rgb="FF1155CC"/>
        <rFont val="Calibri"/>
      </rPr>
      <t>https://www.ecoprod.com/fr/les-outils-pour-agir/label-ecoprod.html</t>
    </r>
  </si>
  <si>
    <t>NOM DU PROJET</t>
  </si>
  <si>
    <t xml:space="preserve">SOCIETE(S) DE PRODUCTION </t>
  </si>
  <si>
    <t>TYPOLOGIE DU PROJET</t>
  </si>
  <si>
    <t>DURÉE DE L'OEUVRE</t>
  </si>
  <si>
    <t>Note générale : "majoritairement" correspond à plus de 50%</t>
  </si>
  <si>
    <t>Points applicables</t>
  </si>
  <si>
    <t>Points obtenus</t>
  </si>
  <si>
    <t>A. PRODUCTION, COMMUNICATION ET ENGAGEMENTS</t>
  </si>
  <si>
    <t>N°</t>
  </si>
  <si>
    <t>Critères</t>
  </si>
  <si>
    <t>Justificatifs possibles</t>
  </si>
  <si>
    <t>Commentaires</t>
  </si>
  <si>
    <t>Notes</t>
  </si>
  <si>
    <t>A1</t>
  </si>
  <si>
    <t>Avez-vous fixé des objectifs environnementaux dans une feuille de route et distribué ces fiches à l'ensemble des équipes et parties prenantes (dont le casting et la figuration) ?</t>
  </si>
  <si>
    <t>Feuille de route</t>
  </si>
  <si>
    <r>
      <rPr>
        <i/>
        <sz val="11"/>
        <color theme="1"/>
        <rFont val="Calibri"/>
      </rPr>
      <t xml:space="preserve">Critère impératif
Il faudra s'assurer de communiquer ces éléments à l'ensemble des équipes, voire s'entretenir avec elles au besoin afin de les inciter à intégrer les meilleures pratiques de production dans leur travail au quotidien et recueillir leurs suggestions et opinions.
</t>
    </r>
    <r>
      <rPr>
        <b/>
        <i/>
        <sz val="11"/>
        <color theme="1"/>
        <rFont val="Calibri"/>
      </rPr>
      <t>Template 2023</t>
    </r>
  </si>
  <si>
    <t>A2</t>
  </si>
  <si>
    <t>Avez-vous désigné une personne en charge de l'éco-production qui consacre plus de 50% de son temps de travail à cette tâche (ou équivalent réparti sur plusieurs postes) ?</t>
  </si>
  <si>
    <t>Contrat ou autre justificatif de la production</t>
  </si>
  <si>
    <r>
      <rPr>
        <i/>
        <sz val="11"/>
        <color theme="1"/>
        <rFont val="Calibri"/>
      </rPr>
      <t>Critère impératif</t>
    </r>
    <r>
      <rPr>
        <sz val="11"/>
        <color theme="1"/>
        <rFont val="Calibri"/>
      </rPr>
      <t xml:space="preserve"> qui ne l'est pas dans le cadre d'une captation
Si des tournages ont lieu en milieu naturel, il faudra également avoir désigné une personne de l’équipe dédiée à la protection de la biodiversité.</t>
    </r>
  </si>
  <si>
    <t>A3</t>
  </si>
  <si>
    <t>Vos équipes sont-elles formées à l'éco-production ?</t>
  </si>
  <si>
    <t>Oui</t>
  </si>
  <si>
    <r>
      <rPr>
        <i/>
        <sz val="11"/>
        <color theme="1"/>
        <rFont val="Calibri"/>
      </rPr>
      <t xml:space="preserve">A titre d'exemple : </t>
    </r>
    <r>
      <rPr>
        <i/>
        <u/>
        <sz val="11"/>
        <color rgb="FF1155CC"/>
        <rFont val="Calibri"/>
      </rPr>
      <t>https://www.ecoprod.com/fr/les-outils-pour-agir/formations.html</t>
    </r>
  </si>
  <si>
    <t>A3.1</t>
  </si>
  <si>
    <t>Si oui : Vos producteurs et productrices ont-ils et elles été formé·es à l'éco-production ?</t>
  </si>
  <si>
    <t>Certificat ou attestation de formation</t>
  </si>
  <si>
    <t>A3.2</t>
  </si>
  <si>
    <t>Si oui : Vos réalisateurs et réalisatrices ont-ils et elles été formé·es à l'éco-production ?</t>
  </si>
  <si>
    <t>A3.3</t>
  </si>
  <si>
    <r>
      <rPr>
        <u/>
        <sz val="11"/>
        <color theme="1"/>
        <rFont val="Calibri"/>
      </rPr>
      <t>Si oui</t>
    </r>
    <r>
      <rPr>
        <sz val="11"/>
        <color theme="1"/>
        <rFont val="Calibri"/>
      </rPr>
      <t xml:space="preserve"> : Vos directeurs et directrices de production ont-ils et elles été formé·es à l'éco-production ?</t>
    </r>
    <r>
      <rPr>
        <b/>
        <sz val="11"/>
        <color rgb="FFFF0000"/>
        <rFont val="Calibri"/>
      </rPr>
      <t xml:space="preserve"> </t>
    </r>
  </si>
  <si>
    <t>A3.4</t>
  </si>
  <si>
    <r>
      <rPr>
        <u/>
        <sz val="11"/>
        <color theme="1"/>
        <rFont val="Calibri"/>
      </rPr>
      <t>Si oui</t>
    </r>
    <r>
      <rPr>
        <sz val="11"/>
        <color theme="1"/>
        <rFont val="Calibri"/>
      </rPr>
      <t xml:space="preserve"> : Vos directeurs et directrices de postproduction ont-ils et elles été formé·es à l'éco-production ? </t>
    </r>
  </si>
  <si>
    <t>A3.5</t>
  </si>
  <si>
    <r>
      <rPr>
        <u/>
        <sz val="11"/>
        <color theme="1"/>
        <rFont val="Calibri"/>
      </rPr>
      <t>Si oui</t>
    </r>
    <r>
      <rPr>
        <sz val="11"/>
        <color theme="1"/>
        <rFont val="Calibri"/>
      </rPr>
      <t xml:space="preserve"> : Vos régisseurs et régisseuses générales ont-ils et elles été formé·es à l'éco-production ? </t>
    </r>
  </si>
  <si>
    <t>A3.6</t>
  </si>
  <si>
    <r>
      <rPr>
        <u/>
        <sz val="11"/>
        <color theme="1"/>
        <rFont val="Calibri"/>
      </rPr>
      <t>Si oui</t>
    </r>
    <r>
      <rPr>
        <sz val="11"/>
        <color theme="1"/>
        <rFont val="Calibri"/>
      </rPr>
      <t xml:space="preserve"> : Vos chefs et cheffes déco ont-ils et elles été formé·es à l'éco-production ? </t>
    </r>
  </si>
  <si>
    <t>A3.7</t>
  </si>
  <si>
    <r>
      <rPr>
        <u/>
        <sz val="11"/>
        <color theme="1"/>
        <rFont val="Calibri"/>
      </rPr>
      <t>Si oui</t>
    </r>
    <r>
      <rPr>
        <sz val="11"/>
        <color theme="1"/>
        <rFont val="Calibri"/>
      </rPr>
      <t xml:space="preserve"> : Vos chefs et cheffes opératrices / électriciennes ont-ils et elles été formé·es à l'éco-production ? </t>
    </r>
  </si>
  <si>
    <t>A3.8</t>
  </si>
  <si>
    <r>
      <rPr>
        <u/>
        <sz val="11"/>
        <color theme="1"/>
        <rFont val="Calibri"/>
      </rPr>
      <t>Si oui</t>
    </r>
    <r>
      <rPr>
        <sz val="11"/>
        <color theme="1"/>
        <rFont val="Calibri"/>
      </rPr>
      <t xml:space="preserve"> : Vos chefs et cheffes costumières / maquilleuses ont-ils et elles été formé·es à l'éco-production ? </t>
    </r>
  </si>
  <si>
    <t>A4</t>
  </si>
  <si>
    <t xml:space="preserve">Avez-vous ajouté une clause concernant l'éco-production dans vos contrats : </t>
  </si>
  <si>
    <t>Non</t>
  </si>
  <si>
    <t>A4.1</t>
  </si>
  <si>
    <t>De prestation ?</t>
  </si>
  <si>
    <t>Contrat de prestation</t>
  </si>
  <si>
    <r>
      <rPr>
        <i/>
        <sz val="11"/>
        <color theme="1"/>
        <rFont val="Calibri"/>
      </rPr>
      <t xml:space="preserve">Pour des idées : </t>
    </r>
    <r>
      <rPr>
        <i/>
        <u/>
        <sz val="11"/>
        <color rgb="FF1155CC"/>
        <rFont val="Calibri"/>
      </rPr>
      <t>https://wp.arviva.org/clauses-de-contrats/</t>
    </r>
    <r>
      <rPr>
        <i/>
        <sz val="11"/>
        <color theme="1"/>
        <rFont val="Calibri"/>
      </rPr>
      <t xml:space="preserve">
</t>
    </r>
    <r>
      <rPr>
        <b/>
        <i/>
        <sz val="11"/>
        <color theme="1"/>
        <rFont val="Calibri"/>
      </rPr>
      <t>Template 2023</t>
    </r>
  </si>
  <si>
    <t>A4.2</t>
  </si>
  <si>
    <t>De comédiens et comédiennes ?</t>
  </si>
  <si>
    <t>Contrat de comédiens et comédiennes</t>
  </si>
  <si>
    <r>
      <rPr>
        <b/>
        <i/>
        <sz val="11"/>
        <color theme="1"/>
        <rFont val="Calibri"/>
      </rPr>
      <t>Template 2023</t>
    </r>
    <r>
      <rPr>
        <i/>
        <sz val="11"/>
        <color theme="1"/>
        <rFont val="Calibri"/>
      </rPr>
      <t xml:space="preserve"> </t>
    </r>
  </si>
  <si>
    <t>A5</t>
  </si>
  <si>
    <t xml:space="preserve">Avez-vous calculé vos émissions carbone prévisionnelles ? </t>
  </si>
  <si>
    <t>Bilan carbone prévisionnel</t>
  </si>
  <si>
    <t>Critère impératif</t>
  </si>
  <si>
    <t>A6</t>
  </si>
  <si>
    <t>Avez-vous calculé vos émissions carbone définitives ?</t>
  </si>
  <si>
    <t>Bilan carbone définitif</t>
  </si>
  <si>
    <t>A7</t>
  </si>
  <si>
    <t>Avez-vous renseigné un rapport final qui indique les objectifs de la production et ses émissions carbone définitives, et l'avez-vous transmis à l'ensemble des équipes et parties prenantes ?</t>
  </si>
  <si>
    <t>Rapport final</t>
  </si>
  <si>
    <t>Ce rapport ppurra mentionner : bilan carbone prévisionnel, bilan carbone définitif, engagements pris afin d'éco-produire au maximum le projet et objectifs définis, copie de la grille de label remplie, chiffrage des coûts/bénéfices encourus suite à la mise en œuvre de ces initiatives, freins et leviers éventuels</t>
  </si>
  <si>
    <t>A8</t>
  </si>
  <si>
    <t xml:space="preserve">Avez-vous acheté des crédits carbone pour contribuer ou compenser le bilan carbone de votre production ? </t>
  </si>
  <si>
    <t xml:space="preserve">Facture  </t>
  </si>
  <si>
    <r>
      <rPr>
        <i/>
        <sz val="11"/>
        <color theme="1"/>
        <rFont val="Calibri"/>
      </rPr>
      <t xml:space="preserve">Consulter : </t>
    </r>
    <r>
      <rPr>
        <i/>
        <u/>
        <sz val="11"/>
        <color rgb="FF1155CC"/>
        <rFont val="Calibri"/>
      </rPr>
      <t>https://librairie.ademe.fr/changement-climatique-et-energie/516-compensation-carbone-volontaire.html</t>
    </r>
    <r>
      <rPr>
        <i/>
        <sz val="11"/>
        <color theme="1"/>
        <rFont val="Calibri"/>
      </rPr>
      <t xml:space="preserve"> </t>
    </r>
  </si>
  <si>
    <t>B. EDITORIAL</t>
  </si>
  <si>
    <t>B1</t>
  </si>
  <si>
    <t xml:space="preserve">La production a-t-elle intégré un dialogue, une action ou un élément d'arrière-plan qui défend la responsabilité environnementale et/ou a un lien avec un mode de vie durable ? </t>
  </si>
  <si>
    <t>Scénario, script, prompteur</t>
  </si>
  <si>
    <t>Il peut s’agir d’une mention de durabilité, d’une thématique écologique traitée, d’un placement de produit responsable etc.</t>
  </si>
  <si>
    <t>C. BUREAUX DE PRODUCTION</t>
  </si>
  <si>
    <t>C1</t>
  </si>
  <si>
    <t>Avez-vous sensibilisé vos équipes à la sobriété énergétique et numérique, la gestion des déchets et la rationalisation des déplacements ?</t>
  </si>
  <si>
    <t xml:space="preserve">Supports de sensibilisation </t>
  </si>
  <si>
    <r>
      <rPr>
        <i/>
        <sz val="11"/>
        <color theme="1"/>
        <rFont val="Calibri"/>
      </rPr>
      <t xml:space="preserve">La sensibilisation pourra porter sur la climatisation, l’adaptation du thermostat, la mise en veille des ordinateurs, le débranchement des chargeurs, le recyclage des DEEE, le choix d’équipements économes en énergie  etc.
</t>
    </r>
    <r>
      <rPr>
        <b/>
        <i/>
        <sz val="11"/>
        <color theme="1"/>
        <rFont val="Calibri"/>
      </rPr>
      <t>Template 2023</t>
    </r>
  </si>
  <si>
    <t>Consommations énergétiques</t>
  </si>
  <si>
    <t>C2</t>
  </si>
  <si>
    <t>Avez-vous eu recours à des LEDs ou des lumières fluocompactes pour réduire votre consommation d'électricité ?</t>
  </si>
  <si>
    <t>Facture, photos etc.</t>
  </si>
  <si>
    <t>C3</t>
  </si>
  <si>
    <t>Les bureaux de production ont-il majoritairement été approvisionnés en énergie d'origine renouvelable ?</t>
  </si>
  <si>
    <t>Facture</t>
  </si>
  <si>
    <r>
      <rPr>
        <i/>
        <sz val="11"/>
        <color rgb="FF000000"/>
        <rFont val="Calibri"/>
      </rPr>
      <t xml:space="preserve">La mention de “majoritairement” pour l’ensemble du protocole signifie à plus de 50%.
L’ADEME a créé un label permettant de choisir son électricité “verte”, issue d’énergies renouvelables, le label “VertVolt”. L’objectif ? Une plus grande transparence sur le contenu des offres d’électricité verte (provenance, recours ou non au nucléaire etc.). Quelques exemple d’énergies renouvelables : énergie hydraulique (barrages), éolienne, solaire, géothermique, houlomotrice et marémotrice, énergie issue de la biomasse (bois, gaz de décharge, gaz de stations d’épuration d’eaux usées, biogaz...).
(Source : </t>
    </r>
    <r>
      <rPr>
        <i/>
        <sz val="11"/>
        <color rgb="FF1155CC"/>
        <rFont val="Calibri"/>
      </rPr>
      <t>https://agirpourlatransition.ademe.fr/particuliers/vertvolt</t>
    </r>
    <r>
      <rPr>
        <i/>
        <sz val="11"/>
        <color rgb="FF000000"/>
        <rFont val="Calibri"/>
      </rPr>
      <t xml:space="preserve">, </t>
    </r>
    <r>
      <rPr>
        <i/>
        <sz val="11"/>
        <color rgb="FF1155CC"/>
        <rFont val="Calibri"/>
      </rPr>
      <t>https://www.energie-info.fr/fiche_pratique/quest-ce-quune-offre-delectricite-verte/)</t>
    </r>
  </si>
  <si>
    <t>Déchets et matières premières</t>
  </si>
  <si>
    <t>C4</t>
  </si>
  <si>
    <t>Avez-vous mis en place des mesures pour réduire les déchets ?</t>
  </si>
  <si>
    <t>Stratégie, comparaison sur des productions équivalentes</t>
  </si>
  <si>
    <t>C5</t>
  </si>
  <si>
    <t>Des consignes de tri ont-elles été communiquées dans le cadre du traitement de vos déchets de bureau et Déchets d'Equipements Electriques et Electroniques (DEEE) ?</t>
  </si>
  <si>
    <t>Signalétique, reporting déchets etc.</t>
  </si>
  <si>
    <t xml:space="preserve">Critère impératif
Les typologies de déchets à prendre en compte varient selon les consignes de tri locales : papier, carton, métal, verre, plastique, bois, biodéchet, DIB, les déchets dangereux et spéciaux (cartouches d’encre et toners, mégots, batteries, solvants, peintures, ampoules, piles etc.), DEEE professionnels et ménagers etc. 
Pensez à favoriser la dématérialisation, les impressions recto-verso, le papier recyclé et/ou labellisé, et à mettre en place des bannettes à brouillon pour minimiser l’usage du papier.
Pour connaître les règles de tri de votre commune, consultez le guide du tri de Citéo : https://www.triercestdonner.fr/guide-du-tri </t>
  </si>
  <si>
    <t>C6</t>
  </si>
  <si>
    <t>Si vous avez eu recours à des achats de fournitures bureautiques, avez-vous privilégié des achats responsables et des achats aux entreprises locales, pour soutenir les communautés locales et réduire les émissions dues à la livraison ?</t>
  </si>
  <si>
    <t>Les achats responsables correspondent à des produits réutilisables, rechargeables, des matières recyclées et recyclables, labellisées, en vrac, sans produits toxiques etc.</t>
  </si>
  <si>
    <t>D. LIEUX DE TOURNAGE</t>
  </si>
  <si>
    <t>D1</t>
  </si>
  <si>
    <t xml:space="preserve">Avez-vous suivi la consommation électrique de vos lieux de tournage ? </t>
  </si>
  <si>
    <t>Document ou tableau de suivi, reporting énergétique etc.</t>
  </si>
  <si>
    <t>D2</t>
  </si>
  <si>
    <t>La production a-t-elle eu recours au courant électrique issu du secteur dès lors qu'une source d'alimentation électrique était disponible à proximité ?</t>
  </si>
  <si>
    <t>Preuve du raccordement provisoire</t>
  </si>
  <si>
    <t>D3</t>
  </si>
  <si>
    <t>La production a-t-elle eu recours à des groupes électrogènes sur les tournages ?</t>
  </si>
  <si>
    <t>D3.1</t>
  </si>
  <si>
    <r>
      <rPr>
        <u/>
        <sz val="11"/>
        <color theme="1"/>
        <rFont val="Calibri"/>
      </rPr>
      <t>Si non</t>
    </r>
    <r>
      <rPr>
        <sz val="11"/>
        <color theme="1"/>
        <rFont val="Calibri"/>
      </rPr>
      <t xml:space="preserve"> : /</t>
    </r>
  </si>
  <si>
    <t>Commentaire argumenté</t>
  </si>
  <si>
    <t>Non-applicable</t>
  </si>
  <si>
    <t>D3.2</t>
  </si>
  <si>
    <r>
      <rPr>
        <u/>
        <sz val="11"/>
        <color theme="1"/>
        <rFont val="Calibri"/>
      </rPr>
      <t>Si oui</t>
    </r>
    <r>
      <rPr>
        <sz val="11"/>
        <color theme="1"/>
        <rFont val="Calibri"/>
      </rPr>
      <t xml:space="preserve"> : Avez-vous privilégié les groupes électrogènes électriques, au gaz, hybrides, solaires, et les systèmes mobiles de stockage d’électricité verte par rapport aux groupes électrogènes diesel ?</t>
    </r>
  </si>
  <si>
    <t>Liste des groupes électrogènes utilisés</t>
  </si>
  <si>
    <t>Ces alternatives aux groupes électrogènes diesel permettent de ne pas consommer de carburant, ou moins, réduisant de fait la pollution induite par l’usage de carburant et de diesel.
En cas d’utilisation de groupes électrogènes, il conviendra de combiner les remorques et limiter ou adapter la taille des équipements.</t>
  </si>
  <si>
    <t>Biodiversité, sites extérieurs et milieux naturels</t>
  </si>
  <si>
    <t>D4</t>
  </si>
  <si>
    <t>La production a-t-elle eu recours à des tournages sur sites extérieurs et milieux naturels ?</t>
  </si>
  <si>
    <t>D4.1</t>
  </si>
  <si>
    <t>Si oui : Avez-vous soumis votre projet de tournage à une expertise locale (Bureau d'Accueil des Tournages, gestionnaires du territoire concerné·es, parties prenantes locales, etc.) afin d'identifier les impacts que vous serez amené·es à générer ?</t>
  </si>
  <si>
    <t>Ce diagnostic devra :
 - Comporter une documentation de tout type de végétation ou d'animaux sauvages (particulièrement sensibles) présents, et identifier toute zone active de nidification ou d'habitat sauvage, que vous pourrez effectuer avec un ou une gestionnaire du territoire.
- Proposer des méthodes appropriées pour éviter, atténuer ou remédier aux effets environnementaux négatifs des activités de tournage dans les zones sensibles (ex : utilisation d’élastiques ou de ficelles pour accrocher les panneaux aux arbres et pas d'agrafes, de punaises ou de ruban adhésif ; limitation de bruits continus ou soutenus à proximité des habitats sensibles et des lieux de vie sauvage tels que les nids d'oiseaux actifs ; limitation de la pollution de l’air en optant pour des groupes électrogènes alternatifs, de la pollution sonore en limitant la présence nocturne ; limitation des survols d’engins volants etc.) 
- Délimiter les zones où la végétation ou la faune indigène est particulièrement sensible afin que les véhicules, l'équipe et les autres activités liées à la production aient un impact minimal (dont le retrait de l'eau des toilettes et des douches utilisées sur les sites dans des endroits adaptés) 
- Créer, utiliser et signaler (sur des supports écoresponsables de préférence) des zones désignées pour le stockage de l'équipement, l'installation des éléments de décor et l'entreposage des matériaux 
- Présenter des engagements divers dont : s’engager à ne pas modifier la topographie existante du site sans l'autorisation expresse de l'organisme de surveillance ou de l'organisme environnemental compétent ; à ne pas enlever, remplacer ou tailler la végétation existante sans l'autorisation expresse de l'organisme de surveillance ou environnemental compétent ; à ne pas perturber la flore ou la faune existante et n'utiliser que des espèces non invasives lors de l'introduction de plantes extérieures ; à effectuer un tour quotidien de la zone de travail afin de s'assurer que des déchets et autres débris sont correctement contenus et ne peuvent quitter le site et devenir des dangers dus au vent
- Présenter une stratégie de sensibilisation auprès des équipes 
- Prévoir d’adapter le tournage aux contraintes du site en : changeant de lieu ; choisissant une autre période de tournage ; définissant et mettant en place des mesures de réduction des impacts comme en optimisant les temps de présence sur site et le nombre de personnes présentes
- S'assurer du bien-être et de la protection des animaux si recours sur le tournage
Film France recommande de dialoguer avec les interlocuteurs et interlocutrices locales pour adapter les conditions de tournages aux enjeux de respect de la biodiversité.</t>
  </si>
  <si>
    <t>D4.2</t>
  </si>
  <si>
    <r>
      <rPr>
        <u/>
        <sz val="11"/>
        <color theme="1"/>
        <rFont val="Calibri"/>
      </rPr>
      <t xml:space="preserve">Si oui </t>
    </r>
    <r>
      <rPr>
        <sz val="11"/>
        <color theme="1"/>
        <rFont val="Calibri"/>
      </rPr>
      <t>: Avez-vous suivi les indications des expertises locales que vous avez sollicitées ?</t>
    </r>
  </si>
  <si>
    <t>Diagnostic, résultats et mesures</t>
  </si>
  <si>
    <t>E. DECORS, CONSTRUCTIONS ET ACCESSOIRES DE TOURNAGE</t>
  </si>
  <si>
    <t>E1</t>
  </si>
  <si>
    <t xml:space="preserve">Avez-vous loué ou utilisé des décors, des objets décoratifs et autres accessoires déjà existants ? </t>
  </si>
  <si>
    <t>E2</t>
  </si>
  <si>
    <t>Avez-vous acheté d'occasion des décors, des objets décoratifs et autres accessoires, ou choisi des marques ou des produits respectueux de l'environnement ?</t>
  </si>
  <si>
    <t>E3</t>
  </si>
  <si>
    <t>La production a-t-elle construit des décors, objets décoratifs et autres accessoires ?</t>
  </si>
  <si>
    <t>E3.1</t>
  </si>
  <si>
    <r>
      <rPr>
        <u/>
        <sz val="11"/>
        <color theme="1"/>
        <rFont val="Calibri"/>
      </rPr>
      <t>Si oui</t>
    </r>
    <r>
      <rPr>
        <sz val="11"/>
        <color theme="1"/>
        <rFont val="Calibri"/>
      </rPr>
      <t xml:space="preserve"> : La majorité des décors ont-ils été construits avec des matériaux réutilisés, réutilisables et/ou des blocs modulaires (assemblage/désassemblage) ? Avez-vous privilégié des matériaux labellisés ou d'origine locale ?</t>
    </r>
  </si>
  <si>
    <r>
      <rPr>
        <i/>
        <sz val="11"/>
        <color theme="1"/>
        <rFont val="Calibri"/>
      </rPr>
      <t xml:space="preserve">Parmi les matériaux labellisés, on prendra en compte les labels suivants : 
- Pour les produits divers : Ecolabel européen, Certification Sustainable Value, Ecolabel Natureplus, IBR, NF Environnement etc.
- Pour les bois : FSC, PEFC 
- Pour les tapis, sièges et colles : CRI green et green plus
- Pour les isolants : ACERMI
(Source : </t>
    </r>
    <r>
      <rPr>
        <i/>
        <u/>
        <sz val="11"/>
        <color rgb="FF1155CC"/>
        <rFont val="Calibri"/>
      </rPr>
      <t>https://www.ecopassivehouses.com/fr/labels-pour-materiaux/)</t>
    </r>
  </si>
  <si>
    <t>E3.2</t>
  </si>
  <si>
    <r>
      <rPr>
        <u/>
        <sz val="11"/>
        <color theme="1"/>
        <rFont val="Calibri"/>
      </rPr>
      <t>Si oui</t>
    </r>
    <r>
      <rPr>
        <sz val="11"/>
        <color theme="1"/>
        <rFont val="Calibri"/>
      </rPr>
      <t xml:space="preserve"> : Avez-vous banni les matériaux et substances nocives pour l'environnement lors de leur fabrication, transformation et élimination ?</t>
    </r>
  </si>
  <si>
    <t>Charte ou document équivalent</t>
  </si>
  <si>
    <t>E4</t>
  </si>
  <si>
    <t>La production a-t-elle conservé ses décors, objets décoratifs et autres accessoires pour une prochaine production ?</t>
  </si>
  <si>
    <t>Oui et non</t>
  </si>
  <si>
    <t>Possibilité de répondre "oui" et "non"</t>
  </si>
  <si>
    <t>E4.1</t>
  </si>
  <si>
    <r>
      <rPr>
        <u/>
        <sz val="11"/>
        <color theme="1"/>
        <rFont val="Calibri"/>
      </rPr>
      <t xml:space="preserve">Si oui </t>
    </r>
    <r>
      <rPr>
        <sz val="11"/>
        <color theme="1"/>
        <rFont val="Calibri"/>
      </rPr>
      <t>: /</t>
    </r>
  </si>
  <si>
    <t>E4.2</t>
  </si>
  <si>
    <r>
      <rPr>
        <u/>
        <sz val="11"/>
        <color theme="1"/>
        <rFont val="Calibri"/>
      </rPr>
      <t>Si non</t>
    </r>
    <r>
      <rPr>
        <sz val="11"/>
        <color theme="1"/>
        <rFont val="Calibri"/>
      </rPr>
      <t xml:space="preserve"> : Avez-vous donné ou vendu vos décors, vos objets décoratifs et autres accessoires, qu'ils soient neufs ou d'occasion, en fin de production ?</t>
    </r>
  </si>
  <si>
    <t>E4.3</t>
  </si>
  <si>
    <r>
      <rPr>
        <u/>
        <sz val="11"/>
        <color theme="1"/>
        <rFont val="Calibri"/>
      </rPr>
      <t>Si non</t>
    </r>
    <r>
      <rPr>
        <sz val="11"/>
        <color theme="1"/>
        <rFont val="Calibri"/>
      </rPr>
      <t xml:space="preserve"> : Les débris de construction et autres déchets de décors ont-ils été triés et recyclés ? </t>
    </r>
  </si>
  <si>
    <t>Tableau de suivi, reporting déchets etc.</t>
  </si>
  <si>
    <t>F. HMC</t>
  </si>
  <si>
    <t>Habillage</t>
  </si>
  <si>
    <t>F1</t>
  </si>
  <si>
    <t>Avez-vous loué ou utilisé des costumes et autres accessoires déjà existants ?</t>
  </si>
  <si>
    <t>F2</t>
  </si>
  <si>
    <t>Avez-vous  acheté d'occasion des costumes et autres accessoires, ou choisi des marques ou des produits respectueux de l'environnement ?</t>
  </si>
  <si>
    <t>Par produits respectueux de l’environnement, on pourra considérer des matériaux biologiques certifiés, des teintures sans eau, etc.
Au contraire, on évitera au maximum l’achat de vêtements discount issu de la fast-fashion (selon We Dress Fair : “La fast fashion (mode rapide) désigne une mouvance de marques qui produisent des vêtements très vite, très souvent, et pour pas cher. Une marque de fast fashion peut sortir jusqu'à 36 collections par an, contre les 4 pour une marque de mode classique.”).</t>
  </si>
  <si>
    <t>F3</t>
  </si>
  <si>
    <t>La production a-t-elle confectionné des costumes et autres accessoires ?</t>
  </si>
  <si>
    <t>F3.1</t>
  </si>
  <si>
    <r>
      <rPr>
        <u/>
        <sz val="11"/>
        <color theme="1"/>
        <rFont val="Calibri"/>
      </rPr>
      <t xml:space="preserve">Si oui </t>
    </r>
    <r>
      <rPr>
        <sz val="11"/>
        <color theme="1"/>
        <rFont val="Calibri"/>
      </rPr>
      <t>: La majorité des costumes et autres accessoires ont-ils été confectionnés avec des matières réutilisées et/ou réutilisables ? Avez-vous privilégié des matières labellisées ou d'origine locale ?</t>
    </r>
  </si>
  <si>
    <r>
      <rPr>
        <i/>
        <sz val="11"/>
        <color theme="1"/>
        <rFont val="Calibri"/>
      </rPr>
      <t xml:space="preserve">L’ADEME recommande de : 
-        Privilégier les vêtements, matières et lessives portant un label, tel que Ecocort Textile / Ecocert détergeant, Bluedesign, Demeter, Bioré, Made in Green by Oeko-tex, fairtrade, EU Ecolabel, GOTS etc.
-        Privilégier les vêtements en coton biologique, les fibres recyclées les fibres dont la culture est moins gourmande en eau et en pesticide, comme le lin et le chanvre
-        Préférer les fourrures recyclées ou synthétiques
-        Préférer les matières synthétiques qui contiennent du polyester recyclé
-        Préférer les jeans bruts non délavés, non vieillis et non troués, qui nécessiteraient des procédés dégradant l’environnement
-        Préférer les vêtements non teints, naturellement (coton naturellement coloré : ocre, vert pâle, écru, brun, etc.) ou teints à partir de couleurs naturelles et de végétaux
-        Privilégier des vêtements de seconde main en local et réparez-les
-        Acquérir des vêtements directement chez des créateurs locaux
-        Recycler les vêtements en les apportant dans des points d’apport volontaire (locaux d’associations, conteneurs, boutiques, etc. ; trouver les points de collecte les plus proches sur lafibredutri.fr)
(Source : </t>
    </r>
    <r>
      <rPr>
        <i/>
        <u/>
        <sz val="11"/>
        <color rgb="FF1155CC"/>
        <rFont val="Calibri"/>
      </rPr>
      <t>https://librairie.ademe.fr/cadic/1529/le-revers-de-mon-look.pdf?modal=false)</t>
    </r>
  </si>
  <si>
    <t>F3.2</t>
  </si>
  <si>
    <r>
      <rPr>
        <u/>
        <sz val="11"/>
        <color theme="1"/>
        <rFont val="Calibri"/>
      </rPr>
      <t>Si oui</t>
    </r>
    <r>
      <rPr>
        <sz val="11"/>
        <color theme="1"/>
        <rFont val="Calibri"/>
      </rPr>
      <t xml:space="preserve"> : Avez-vous interdit les matières et substances nocives pour l'environnement lors de leur fabrication, transformation et élimination ?</t>
    </r>
  </si>
  <si>
    <t>F4</t>
  </si>
  <si>
    <t>La production a-t-elle conservé ses costumes et autres accessoires pour une prochaine production ?</t>
  </si>
  <si>
    <t>F4.1</t>
  </si>
  <si>
    <r>
      <rPr>
        <u/>
        <sz val="11"/>
        <color theme="1"/>
        <rFont val="Calibri"/>
      </rPr>
      <t xml:space="preserve">Si oui </t>
    </r>
    <r>
      <rPr>
        <sz val="11"/>
        <color theme="1"/>
        <rFont val="Calibri"/>
      </rPr>
      <t>: /</t>
    </r>
  </si>
  <si>
    <t>F4.2</t>
  </si>
  <si>
    <r>
      <rPr>
        <u/>
        <sz val="11"/>
        <color theme="1"/>
        <rFont val="Calibri"/>
      </rPr>
      <t>Si non</t>
    </r>
    <r>
      <rPr>
        <sz val="11"/>
        <color theme="1"/>
        <rFont val="Calibri"/>
      </rPr>
      <t xml:space="preserve"> : Avez-vous donné ou vendu vos costumes et autres accessoires, qu'ils soient neufs ou d'occasion, en fin de production ? </t>
    </r>
  </si>
  <si>
    <t>On pourra privilégier les organisations caritatives locales.</t>
  </si>
  <si>
    <t>F4.3</t>
  </si>
  <si>
    <r>
      <rPr>
        <u/>
        <sz val="11"/>
        <color theme="1"/>
        <rFont val="Calibri"/>
      </rPr>
      <t xml:space="preserve">Si non </t>
    </r>
    <r>
      <rPr>
        <sz val="11"/>
        <color theme="1"/>
        <rFont val="Calibri"/>
      </rPr>
      <t>: Avez-vous trié et recyclé les tissus et autres matières usagées ?</t>
    </r>
  </si>
  <si>
    <t>F5</t>
  </si>
  <si>
    <t>Avez-vous utilisé des produits de nettoyage et détergents non-toxiques et respectueux de l'environnement ?</t>
  </si>
  <si>
    <t>Maquillage et coiffure</t>
  </si>
  <si>
    <t>F6</t>
  </si>
  <si>
    <t>Avez-vous utilisé majoritairement des produits biologiques et/ou labellisés ?</t>
  </si>
  <si>
    <t xml:space="preserve">Vous pouvez facilement vous tourner vers des produits labellisés avec le guide de l’ADEME (https://agirpourlatransition.ademe.fr/particuliers/labels-environnementaux), afin de minimiser le recours à des produits présentant des composés toxiques. Que Choisir a élaboré une liste de composés à surveiller incluant BHA ; Butylparaben, propylparaben, sodium butylparaben, sodium propylparaben, potassium butylparaben, potassium propylparaben ; Ethylhexyl methoxycinnamate ; Triclosan ; Benzophenone-1, benzophenone-3 ; Octocrylène ; Homosalate ; Cyclopentasiloxane, cyclotetrasiloxane, cyclomethicone ; Acide salicylique ; Butylphenyl methylpropional ; BHT ; Methylisothiazolinone (MIT), methylchloroisothiazolinone (MCIT) ; Résorcinol ; Phenoxyethanol ; Sodium lauryl sulfate, ammonium lauryl sulfate, Dioxyde de titane, hydrocarbures de synthèse etc. (https://www.quechoisir.org/decryptage-produits-cosmetiques-les-fiches-des-molecules-toxiques-a-eviter-n2019/).
Il conviendra aussi d’éviter les produits contenant des micro-plastiques.
Pour les prothèses, il conviendra enfin d’utiliser des produits et des adhésifs non-toxiques et cruelty-free. </t>
  </si>
  <si>
    <t>F7</t>
  </si>
  <si>
    <t>Avez-vous limité le recours à des consommables ?</t>
  </si>
  <si>
    <t>Les consommables font référence à des lingettes, sprays, doses individuelles…</t>
  </si>
  <si>
    <t>F8</t>
  </si>
  <si>
    <t>Avez-vous majoritairement eu recours à des produits dont l'emballage est recyclable, biodégradable et/ou rechargeable ?</t>
  </si>
  <si>
    <t>F9</t>
  </si>
  <si>
    <t>Avez-vous trié et recyclé tous les emballages des cosmétiques et les récipients des produits ?</t>
  </si>
  <si>
    <t>G. DEPLACEMENTS</t>
  </si>
  <si>
    <t>G1</t>
  </si>
  <si>
    <t xml:space="preserve">Avez-vous pris l'engagement de réduire les déplacements carbonés les plus impactants en utilisant des moyens alternatifs comme le train, les transports en commun et la vidéoconférence ? </t>
  </si>
  <si>
    <t>Charte ou document équivalent, contrats</t>
  </si>
  <si>
    <t>Ce critère suppose de recourir au maximum à l'embauche de personnel local pour réduire les déplacements, notamment aériens, et l'hébergement.</t>
  </si>
  <si>
    <t>G2</t>
  </si>
  <si>
    <t>La production a-t-elle eu recours à l'avion ?</t>
  </si>
  <si>
    <t>G2.1</t>
  </si>
  <si>
    <t>Si non : /</t>
  </si>
  <si>
    <t>G2.2</t>
  </si>
  <si>
    <t>Si oui : Avez-vous interdit les vols intérieurs et internationaux si le trajet en question durait moins de 4 heures en train ?</t>
  </si>
  <si>
    <t xml:space="preserve">Critère impératif </t>
  </si>
  <si>
    <t>G3</t>
  </si>
  <si>
    <t>Avez-vous encouragé l'équipe à utiliser les mobilités douces ou à faire du covoiturage en fournissant des informations sur les options existantes, et en en mettant en place au besoin ?</t>
  </si>
  <si>
    <t>Afin de faciliter la sensibilisation de l’ensemble des équipes, il conviendra de mettre en place un Plan de Mobilité (PDM) ; un service de navette pour mutualiser les déplacements ou rendre le transport public possible ; une carte des lieux présentant des informations sur les transports en commun ; un service de vélos à disposition pour les petits déplacements. Il s'agit notamment de sensibiliser les équipes pour leurs trajets personnels.</t>
  </si>
  <si>
    <t>G4</t>
  </si>
  <si>
    <t>Vos équipes ont-elles eu recours à des véhicules motorisés inclus dans le devis de production ?</t>
  </si>
  <si>
    <t>Il s'agira de prendre en compte les déplacements de matériels et les déplacements d'équipe dans le cadre de la production stricto sensu.</t>
  </si>
  <si>
    <t>G4.1</t>
  </si>
  <si>
    <r>
      <rPr>
        <u/>
        <sz val="11"/>
        <color theme="1"/>
        <rFont val="Calibri"/>
      </rPr>
      <t>Si non</t>
    </r>
    <r>
      <rPr>
        <sz val="11"/>
        <color theme="1"/>
        <rFont val="Calibri"/>
      </rPr>
      <t xml:space="preserve"> : /</t>
    </r>
  </si>
  <si>
    <t>G4.2</t>
  </si>
  <si>
    <r>
      <rPr>
        <u/>
        <sz val="11"/>
        <color rgb="FF000000"/>
        <rFont val="Calibri"/>
      </rPr>
      <t xml:space="preserve">Si oui </t>
    </r>
    <r>
      <rPr>
        <sz val="11"/>
        <color rgb="FF000000"/>
        <rFont val="Calibri"/>
      </rPr>
      <t>: Avez-vous organisé le gardiennage des camions de matériel sur le lieu de tournage pour éviter les déplacements inutiles ?</t>
    </r>
  </si>
  <si>
    <t>On pensera notamment aux camions de matériels techniques, décors etc.</t>
  </si>
  <si>
    <t>G4.3</t>
  </si>
  <si>
    <r>
      <rPr>
        <u/>
        <sz val="11"/>
        <color theme="1"/>
        <rFont val="Calibri"/>
      </rPr>
      <t>Si oui</t>
    </r>
    <r>
      <rPr>
        <sz val="11"/>
        <color theme="1"/>
        <rFont val="Calibri"/>
      </rPr>
      <t xml:space="preserve"> : Avez-vous utilisé des véhicules électriques, hybrides ou à carburant alternatif, comme le biodiesel (B20 ou plus), et si vous avez dû utiliser des véhicules diesel, étaient-ils certifiés Euro VI ? </t>
    </r>
  </si>
  <si>
    <t>Facture et/ou notes de frais</t>
  </si>
  <si>
    <t>Les véhicules électriques sont moins polluants que les véhicules essence dans leur usage. Toutefois, leur construction implique le recours à des terres rares et des exploitations minières en Afrique, en Asie, en Amérique du Sud etc., ce qui a également un impact écologique. Le débat est néanmoins plus favorable au recours aux véhicules électriques, le Parlement européen ayant voté récemment en faveur de l'interdiction, à partir de 2035, de la vente de véhicules neufs à moteur essence ou diesel. L’ADEME propose, par ailleurs, un comparateur de véhicules neufs (https://carlabelling.ademe.fr/) ainsi qu’un guide (https://expertises.ademe.fr/air-mobilites/mobilite-transports/passer-a-laction/solutions-technologiques/choisir-carburant) afin de choisir son carburant.</t>
  </si>
  <si>
    <t>H. REGIE</t>
  </si>
  <si>
    <t>Gestion des déchets</t>
  </si>
  <si>
    <t>H1</t>
  </si>
  <si>
    <t>Avez-vous mis en place un plan de gestion responsable, de réduction et de tri des déchets produits durant le cycle de production sur tous les sites et studios utilisés ?</t>
  </si>
  <si>
    <t>Plan, stratégie ou contrat</t>
  </si>
  <si>
    <t xml:space="preserve">Critère impératif
Ce plan peut inclure : le recyclage sur place et, le cas échéant, le compostage en collaboration avec l'ensemble des services ; la mise en place de bacs de recyclage et/ou de compostage et de mise en décharge sur des zones communes ; l’élimination des poubelles individuelles aux postes de travail afin de réduire l'utilisation de sacs en plastique ;  le contrôle de l'utilisation des bacs et leur ajustement si nécessaire pour une utilisation optimale (notamment dans la zone de rassemblement près de la caméra, la table de service, le camp de base etc.).
Pour connaître les règles de tri de votre commune, consultez le guide du tri de Citéo : https://www.triercestdonner.fr/guide-du-tri </t>
  </si>
  <si>
    <t>H2</t>
  </si>
  <si>
    <t xml:space="preserve">Avez-vous fait le suivi des volumes de l'intégralité des déchets de production ? </t>
  </si>
  <si>
    <t xml:space="preserve">Les typologies de déchets à prendre en compte sont : papier, carton, métal, verre, plastique, bois, biodéchet, DIB etc.   </t>
  </si>
  <si>
    <t>H3</t>
  </si>
  <si>
    <t>Avez-vous sensibilisé vos équipes à la gestion des déchets, notamment au travers d'une signalisation qui rappelle les consignes de tri pour le compostage et/ou le recyclage ?</t>
  </si>
  <si>
    <t>Hébergements</t>
  </si>
  <si>
    <t>H4</t>
  </si>
  <si>
    <t>La production a-t-elle eu recours à la location d'hébergements ?</t>
  </si>
  <si>
    <t>H4.1</t>
  </si>
  <si>
    <r>
      <rPr>
        <u/>
        <sz val="11"/>
        <color theme="1"/>
        <rFont val="Calibri"/>
      </rPr>
      <t>Si non</t>
    </r>
    <r>
      <rPr>
        <sz val="11"/>
        <color theme="1"/>
        <rFont val="Calibri"/>
      </rPr>
      <t xml:space="preserve"> : /</t>
    </r>
  </si>
  <si>
    <t>H4.2</t>
  </si>
  <si>
    <r>
      <rPr>
        <u/>
        <sz val="11"/>
        <color theme="1"/>
        <rFont val="Calibri"/>
      </rPr>
      <t>Si oui</t>
    </r>
    <r>
      <rPr>
        <sz val="11"/>
        <color theme="1"/>
        <rFont val="Calibri"/>
      </rPr>
      <t xml:space="preserve"> : Avez-vous choisi des hébergements à proximité du lieu de tournage et accessibles en mobilités douces ?</t>
    </r>
  </si>
  <si>
    <t>H4.3</t>
  </si>
  <si>
    <r>
      <rPr>
        <u/>
        <sz val="11"/>
        <color theme="1"/>
        <rFont val="Calibri"/>
      </rPr>
      <t xml:space="preserve">Si oui </t>
    </r>
    <r>
      <rPr>
        <sz val="11"/>
        <color theme="1"/>
        <rFont val="Calibri"/>
      </rPr>
      <t>: Avez-vous choisi des hébergements avec des programmes environnementaux clairement définis et mis en œuvre, voire porteurs d'un label ?</t>
    </r>
  </si>
  <si>
    <t xml:space="preserve">Facture </t>
  </si>
  <si>
    <t>Restauration</t>
  </si>
  <si>
    <t>H5</t>
  </si>
  <si>
    <t xml:space="preserve">Avez-vous mis en place des mesures de réduction drastique des produits en plastique à usage unique ? </t>
  </si>
  <si>
    <t>H6</t>
  </si>
  <si>
    <t xml:space="preserve">Avez-vous utilisé du café provenant de sources écologiquement préférables et/ou en grains ? </t>
  </si>
  <si>
    <t>Par sources écologiquement préférables, on entendra du café de commerce équitable, de culture ombragée etc. On remplacera également les dosettes à usage unique par des grains et des filtres réutilisables.</t>
  </si>
  <si>
    <t>H7</t>
  </si>
  <si>
    <t>La production a-t-elle eu recours à une offre de restauration et/ou une table de régie ?</t>
  </si>
  <si>
    <t>H7.1</t>
  </si>
  <si>
    <t>Si oui : Avez-vous intégré les bonnes pratiques minimales en matière de restauration ?</t>
  </si>
  <si>
    <t>Critère impératif
Les meilleures pratiques en matière de restauration impose le recours à des traiteurs/offres qui proposent : des produits biologiques (portant un label bio européen ou un label bio local reconnu) ; locaux (produits dans un rayon d'environ 100 km ou moins du lieu de tournage) ; de saison ;  issus de l'agriculture durable ; de la viande et des produits laitiers cruelty-free.
Le critère impose un repas 100% végétarien (non-carné, non-piscicole) au moins un jour par semaine (si les repas sont uniques) ou tous les jours (si possibilité de choisir entre plusieurs plats), et la nécessité de prendre en compte les régimes alimentaires autres.
Le critère impose de ne proposer de la viande rouge qu'une fois par semaine au maximum.
Le critère impose enfin d’associer les équipes, par exemple au choix des aliments écoresponsables dès le début du tournage (ce qui passe aussi par de la sensibilisation), en leur demandant leur avis sur la consommation de viande, leurs régimes, mais aussi afin d’adapter les portions aux besoins alimentaires réels pour éviter le gaspillage alimentaire en faisant le suivi exact des équipes.
Il conviendra aussi de s’assurer que la graisse, l'huile ou d'autres produits chimiques ne pénètrent pas dans les égouts et les cours d'eau.</t>
  </si>
  <si>
    <t>H7.2</t>
  </si>
  <si>
    <t>Si oui : La table de régie proposait-elle majoritairement des produits en vrac, bio et de saison ?</t>
  </si>
  <si>
    <t>H7.3</t>
  </si>
  <si>
    <t xml:space="preserve">Si oui : Les excédents de nourriture ont-ils majoritairement été donnés aux membres de l'équipe, à des banques alimentaires et/ou à des organisations caritatives locales ? Les aliments qui n'ont pu être donnés ont-ils été triés et compostés ? </t>
  </si>
  <si>
    <t>I. MOYENS TECHNIQUES DE PRODUCTION</t>
  </si>
  <si>
    <t>Electricité et éclairage</t>
  </si>
  <si>
    <t>I1</t>
  </si>
  <si>
    <t>Avez-vous eu recours majoritairement à de la lumière naturelle plutôt que de la lumière artificielle ?</t>
  </si>
  <si>
    <t>I1.1</t>
  </si>
  <si>
    <r>
      <rPr>
        <u/>
        <sz val="11"/>
        <color theme="1"/>
        <rFont val="Calibri"/>
      </rPr>
      <t>Si oui</t>
    </r>
    <r>
      <rPr>
        <sz val="11"/>
        <color theme="1"/>
        <rFont val="Calibri"/>
      </rPr>
      <t xml:space="preserve"> : /</t>
    </r>
  </si>
  <si>
    <t>Bilan énergétique et/ou liste technique</t>
  </si>
  <si>
    <t>I1.2</t>
  </si>
  <si>
    <r>
      <rPr>
        <u/>
        <sz val="11"/>
        <color theme="1"/>
        <rFont val="Calibri"/>
      </rPr>
      <t xml:space="preserve">Si non </t>
    </r>
    <r>
      <rPr>
        <sz val="11"/>
        <color theme="1"/>
        <rFont val="Calibri"/>
      </rPr>
      <t xml:space="preserve">: La production s'est-elle assurée de recourir au maximum à des appareils d'éclairage éconergétiques tels que des LEDs ? </t>
    </r>
  </si>
  <si>
    <t>I2</t>
  </si>
  <si>
    <t xml:space="preserve">Avez-vous sensibilisé vos équipes à la sobriété énergétique ? </t>
  </si>
  <si>
    <t>Cette sensibilisation, spécifique aux métiers des moyens techniques, devra notamment aborder la nécessité de baisser l'intensité des lumières entre les prises et éteindre celles-ci lorsqu'elles ne sont pas utilisées.</t>
  </si>
  <si>
    <t>Effets spéciaux</t>
  </si>
  <si>
    <t>I3</t>
  </si>
  <si>
    <t>La production a-t-elle eu recours à des effets spéciaux physiques risquant d'endommager l'environnement et/ou incluant la destruction de biens et de ressources ?</t>
  </si>
  <si>
    <t>Exemples : explosions, fumigènes, effets de feu, effets de neige, de poussière etc.</t>
  </si>
  <si>
    <t>I3.1</t>
  </si>
  <si>
    <r>
      <rPr>
        <u/>
        <sz val="11"/>
        <color theme="1"/>
        <rFont val="Calibri"/>
      </rPr>
      <t>Si non</t>
    </r>
    <r>
      <rPr>
        <sz val="11"/>
        <color theme="1"/>
        <rFont val="Calibri"/>
      </rPr>
      <t xml:space="preserve"> : /</t>
    </r>
  </si>
  <si>
    <t>I3.2</t>
  </si>
  <si>
    <r>
      <rPr>
        <u/>
        <sz val="11"/>
        <color theme="1"/>
        <rFont val="Calibri"/>
      </rPr>
      <t xml:space="preserve">Si oui </t>
    </r>
    <r>
      <rPr>
        <sz val="11"/>
        <color theme="1"/>
        <rFont val="Calibri"/>
      </rPr>
      <t>: La production s'est-elle assurée de minimiser son impact sur l'environnement ?</t>
    </r>
  </si>
  <si>
    <t>Consignes</t>
  </si>
  <si>
    <t>La minimisation de son impact sur l’environnement comprend : ne pas brûler des matériaux toxiques tels que le plastique, le caoutchouc, le carburant diesel, etc. ; utiliser uniquement des liquides fumigènes à base d'eau ; utiliser du propane au lieu de carburant liquide pour les effets de feu ; utiliser des produits de neige biodégradables ; ne pas utiliser des effets de poussière qui contiennent des substances cancérigènes connues ; s’assurer que les effets de vent et de pluie n'endommagent pas un environnement qui pouvait être sensible ou vierge etc.</t>
  </si>
  <si>
    <t>Divers</t>
  </si>
  <si>
    <t>I4</t>
  </si>
  <si>
    <t xml:space="preserve">Avez-vous évité les prises de vue aériennes, hors drones, ULM, et solutions douces ? </t>
  </si>
  <si>
    <t>Charte ou document équivalent, produit final</t>
  </si>
  <si>
    <t>I5</t>
  </si>
  <si>
    <t>Avez-vous privilégié les formats les plus adaptés aux formats de diffusion et de distribution ?</t>
  </si>
  <si>
    <t>Se poser la question de la résolution vidéo proposée : HD (720p), Full HD (1080p), Ultra HD (4K) et 5K, sachant que la HD est moins énergivore que la 4K.</t>
  </si>
  <si>
    <t>I6</t>
  </si>
  <si>
    <t>Avez-vous acheté des piles ?</t>
  </si>
  <si>
    <t>I6.1</t>
  </si>
  <si>
    <r>
      <rPr>
        <u/>
        <sz val="11"/>
        <color theme="1"/>
        <rFont val="Calibri"/>
      </rPr>
      <t xml:space="preserve">Si non </t>
    </r>
    <r>
      <rPr>
        <sz val="11"/>
        <color theme="1"/>
        <rFont val="Calibri"/>
      </rPr>
      <t>: /</t>
    </r>
  </si>
  <si>
    <t>I6.2</t>
  </si>
  <si>
    <r>
      <rPr>
        <u/>
        <sz val="11"/>
        <color theme="1"/>
        <rFont val="Calibri"/>
      </rPr>
      <t xml:space="preserve">Si oui </t>
    </r>
    <r>
      <rPr>
        <sz val="11"/>
        <color theme="1"/>
        <rFont val="Calibri"/>
      </rPr>
      <t>: Lorsque cela existait, avez-vous acheté exclusivement des piles rechargeables ?</t>
    </r>
  </si>
  <si>
    <t>Critère impératif
Une étude d'Uniross, Bio Intelligence Service et l'ADEME confirme que les piles rechargeables peuvent, en moyenne, générer jusqu'à 32 fois moins d'impact sur l'environnement que les piles jetables. Pour 1kWh, la pile rechargeable, c'est 23 fois moins d'impact potentiel sur les ressources renouvelables, 28 fois moins d'impact potentiel sur le réchauffement climatique, 30 fois moins d'impact potentiel sur la pollution de l'air, 9 fois moins sur l'acidification de l'air et 12 fois moins sur la qualité de l'eau.
Certains types de piles comme les piles boutons pour le son ne présentent pas d'alternatives rechargeables.</t>
  </si>
  <si>
    <t>I7</t>
  </si>
  <si>
    <t>La production s'est-elle assurée du suivi et du bon tri et recyclage des piles (rechargeables ou non) et plus globalement des Déchets d'Equipements Electriques et Electroniques (DEEE) et des déchets dangereux ?</t>
  </si>
  <si>
    <t>J. POSTPRODUCTION</t>
  </si>
  <si>
    <t>J1</t>
  </si>
  <si>
    <t>Pour le nouveau matériel, la production et/ou le prestataire ont-ils privilégié des appareils peu consommateurs d’énergie et certifiés par un label, comme l’étiquette énergie, le label Energy Star, le label TCO’03, l'éco-label, EPEAT etc. ?</t>
  </si>
  <si>
    <t>J2</t>
  </si>
  <si>
    <t>Avez-vous utilisé des VFX plutôt que des SFX lorsque cela était moins impactant pour l'environnement ?</t>
  </si>
  <si>
    <t>J3</t>
  </si>
  <si>
    <t>Avez-vous choisi des techniques de stockage et d'archivage numérique qui limitent les impacts énergétiques ?</t>
  </si>
  <si>
    <t>J4</t>
  </si>
  <si>
    <t>Avez-vous utilisé des images de stock ou d'archives pour limiter les tournages en extérieur ou aériens ?</t>
  </si>
  <si>
    <t>J5</t>
  </si>
  <si>
    <t>La production s'est-elle assurée de bien supprimer les rushs et versions de travail inutilisés ?</t>
  </si>
  <si>
    <t>Total de points applicables</t>
  </si>
  <si>
    <t>Total de points obtenus</t>
  </si>
  <si>
    <t xml:space="preserve">Pourcentage de validation </t>
  </si>
  <si>
    <t>Critères impératifs validés</t>
  </si>
  <si>
    <t>Labellisation obtenue</t>
  </si>
  <si>
    <r>
      <rPr>
        <sz val="11"/>
        <rFont val="Calibri"/>
        <family val="2"/>
        <scheme val="minor"/>
      </rPr>
      <t>Les LEDs sont beaucoup moins énergivores que les lampes à incandescence et les halogènes. Elles consomment peu d’électricité et durent longtemps (jusqu’à 40 000 heures). C’est pour cela qu’elles coûtent un peu plus cher que les LBCs (Lampe basse consommation), aussi appelées LFCs (Lampes fluocompactes), qui consomment également peu d'électricité mais durent moins longtemps, environ 8 000 heures. Les LBCs sont, par ailleurs, davantage adaptées aux espaces intérieurs qui doivent être éclairés pendant longtemps.
En fin de vie, il faut ramener les LBC et les LED en points de collecte spécifique car elles contiennent des déchets dangereux et sont en partie recyclables (les LBC sont recyclables à 93 % et contiennent du mercure).
Bien sûr, il convient dans un premier temps d’utiliser un éclairage naturel, plutôt qu’un éclairage artificiel.
(Source :</t>
    </r>
    <r>
      <rPr>
        <u/>
        <sz val="11"/>
        <color theme="10"/>
        <rFont val="Calibri"/>
        <family val="2"/>
        <scheme val="minor"/>
      </rPr>
      <t xml:space="preserve"> https://agirpourlatransition.ademe.fr/particuliers/maison/economies-denergie/20-solutions-reduire-consommation-delectricite</t>
    </r>
  </si>
  <si>
    <r>
      <rPr>
        <sz val="11"/>
        <rFont val="Calibri"/>
        <family val="2"/>
        <scheme val="minor"/>
      </rPr>
      <t>Il s’agit de privilégier les produits labellisés et/ou naturels à base de bicarbonate de soude ou de vinaigre blanc par exemple. Il conviendra également d’éviter le nettoyage à sec lorsque c’est possible et, lorsque c’est nécessaire, d’utiliser un nettoyeur à sec sans solvant dont PERC (Perchloroéthylène).                                                                                                                                                                                                                     (Source)</t>
    </r>
    <r>
      <rPr>
        <u/>
        <sz val="11"/>
        <color theme="10"/>
        <rFont val="Calibri"/>
        <family val="2"/>
        <scheme val="minor"/>
      </rPr>
      <t xml:space="preserve"> : https://agirpourlatransition.ademe.fr/particuliers/maison/menage/faire-menage-facon-plus-ecologique </t>
    </r>
  </si>
  <si>
    <r>
      <rPr>
        <sz val="11"/>
        <color theme="3"/>
        <rFont val="Calibri"/>
        <family val="2"/>
        <scheme val="minor"/>
      </rPr>
      <t xml:space="preserve">Les principales substances nocives pour la santé et l’environnement sont : les COV, la poussière, le monoxyde de carbone etc. 
Actu Environnement rajoute : Formaldéhyde ; Acétaldéhyde ; Benzène, toluène, ethylbenzène, xylènes, etc ; Nano-argent ; Nonylphénols, nonylphénols éthoxylés ; Ethers de glycol ; Perchloréthylène Trichloréthylène ; DEHP, DINP, DIDP, DnOP, etc. ; Colorants azoïques ; Retardateurs de flammes bromés et autres (https://www.actu-environnement.com/media/pdf/news-23842-guide-renovation-wecf.pdf). 
Par ailleurs, “depuis le 1er septembre 2013, une loi impose  aux industriels des produits de construction et de décoration de fournir une étiquette environnementale pour les produits mis en vente”. Vous pouvez donc déjà consulter cet étiquetage et vous assurer de n’utiliser que des produits classés A. Le gouvernement (https://www.ecologie.gouv.fr/sites/default/files/dgaln_liste_indicative_etiquetage_cov_janvier_2016.pdf) présente la liste des produits par fonction et catégorie entrant dans ce champ d’application. 
Comme alternatives aux substances toxiques, on pourra donc utiliser des peintures, des teintures et des finitions à faible teneur en Composés Organiques Volatiles (COV) ou sans COV, mais aussi des solvants doux à l’eau ou d’origine végétale.
(Source : </t>
    </r>
    <r>
      <rPr>
        <u/>
        <sz val="11"/>
        <color theme="10"/>
        <rFont val="Calibri"/>
        <family val="2"/>
        <scheme val="minor"/>
      </rPr>
      <t>https://www.ecologie.gouv.fr/etiquetage-des-produits-construction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</si>
</sst>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1]"/>
  </numFmts>
  <fonts count="39">
    <font>
      <sz val="11"/>
      <color theme="1"/>
      <name val="Calibri"/>
      <scheme val="minor"/>
    </font>
    <font>
      <b/>
      <sz val="18"/>
      <color rgb="FFFFFFFF"/>
      <name val="Calibri"/>
    </font>
    <font>
      <sz val="11"/>
      <name val="Calibri"/>
    </font>
    <font>
      <b/>
      <sz val="72"/>
      <color rgb="FFFFFFFF"/>
      <name val="Calibri"/>
    </font>
    <font>
      <b/>
      <u/>
      <sz val="36"/>
      <color rgb="FFD0E47A"/>
      <name val="Calibri"/>
    </font>
    <font>
      <sz val="11"/>
      <color theme="1"/>
      <name val="Calibri"/>
    </font>
    <font>
      <b/>
      <i/>
      <sz val="22"/>
      <color rgb="FF7C9371"/>
      <name val="Calibri"/>
    </font>
    <font>
      <b/>
      <i/>
      <sz val="22"/>
      <color rgb="FF617458"/>
      <name val="Calibri"/>
    </font>
    <font>
      <b/>
      <sz val="12"/>
      <color rgb="FF7C9371"/>
      <name val="Calibri"/>
    </font>
    <font>
      <b/>
      <i/>
      <u/>
      <sz val="14"/>
      <color rgb="FF7C9371"/>
      <name val="Calibri"/>
    </font>
    <font>
      <b/>
      <sz val="14"/>
      <color theme="0"/>
      <name val="Calibri"/>
    </font>
    <font>
      <b/>
      <sz val="14"/>
      <color rgb="FFFFFFFF"/>
      <name val="Calibri"/>
    </font>
    <font>
      <sz val="11"/>
      <color rgb="FF7F7F7F"/>
      <name val="Calibri"/>
    </font>
    <font>
      <i/>
      <sz val="11"/>
      <color theme="1"/>
      <name val="Calibri"/>
    </font>
    <font>
      <b/>
      <sz val="11"/>
      <color theme="1"/>
      <name val="Calibri"/>
    </font>
    <font>
      <b/>
      <sz val="11"/>
      <color theme="0"/>
      <name val="Calibri"/>
    </font>
    <font>
      <i/>
      <u/>
      <sz val="11"/>
      <color theme="1"/>
      <name val="Calibri"/>
    </font>
    <font>
      <i/>
      <u/>
      <sz val="11"/>
      <color theme="1"/>
      <name val="Calibri"/>
    </font>
    <font>
      <i/>
      <u/>
      <sz val="11"/>
      <color theme="1"/>
      <name val="Calibri"/>
    </font>
    <font>
      <b/>
      <i/>
      <sz val="11"/>
      <color theme="1"/>
      <name val="Calibri"/>
    </font>
    <font>
      <i/>
      <sz val="11"/>
      <color rgb="FF000000"/>
      <name val="Calibri"/>
    </font>
    <font>
      <i/>
      <u/>
      <sz val="11"/>
      <color theme="1"/>
      <name val="Calibri"/>
    </font>
    <font>
      <i/>
      <u/>
      <sz val="11"/>
      <color theme="1"/>
      <name val="Calibri"/>
    </font>
    <font>
      <sz val="11"/>
      <color rgb="FF000000"/>
      <name val="Calibri"/>
    </font>
    <font>
      <b/>
      <sz val="12"/>
      <color rgb="FF617458"/>
      <name val="Calibri"/>
    </font>
    <font>
      <b/>
      <i/>
      <sz val="12"/>
      <color rgb="FF617458"/>
      <name val="Calibri"/>
    </font>
    <font>
      <b/>
      <i/>
      <sz val="12"/>
      <color rgb="FF7C9371"/>
      <name val="Calibri"/>
    </font>
    <font>
      <b/>
      <sz val="14"/>
      <color rgb="FF617458"/>
      <name val="Calibri"/>
    </font>
    <font>
      <b/>
      <i/>
      <sz val="14"/>
      <color rgb="FF7C9371"/>
      <name val="Calibri"/>
    </font>
    <font>
      <b/>
      <i/>
      <u/>
      <sz val="14"/>
      <color rgb="FF1155CC"/>
      <name val="Calibri"/>
    </font>
    <font>
      <i/>
      <u/>
      <sz val="11"/>
      <color rgb="FF1155CC"/>
      <name val="Calibri"/>
    </font>
    <font>
      <u/>
      <sz val="11"/>
      <color theme="1"/>
      <name val="Calibri"/>
    </font>
    <font>
      <b/>
      <sz val="11"/>
      <color rgb="FFFF0000"/>
      <name val="Calibri"/>
    </font>
    <font>
      <i/>
      <sz val="11"/>
      <color rgb="FF1155CC"/>
      <name val="Calibri"/>
    </font>
    <font>
      <u/>
      <sz val="11"/>
      <color rgb="FF000000"/>
      <name val="Calibri"/>
    </font>
    <font>
      <u/>
      <sz val="11"/>
      <color theme="10"/>
      <name val="Calibri"/>
      <scheme val="minor"/>
    </font>
    <font>
      <sz val="11"/>
      <name val="Calibri"/>
      <family val="2"/>
      <scheme val="minor"/>
    </font>
    <font>
      <u/>
      <sz val="11"/>
      <color theme="10"/>
      <name val="Calibri"/>
      <family val="2"/>
      <scheme val="minor"/>
    </font>
    <font>
      <sz val="11"/>
      <color theme="3"/>
      <name val="Calibri"/>
      <family val="2"/>
      <scheme val="minor"/>
    </font>
  </fonts>
  <fills count="10">
    <fill>
      <patternFill patternType="none"/>
    </fill>
    <fill>
      <patternFill patternType="gray125"/>
    </fill>
    <fill>
      <patternFill patternType="solid">
        <fgColor theme="0"/>
        <bgColor theme="0"/>
      </patternFill>
    </fill>
    <fill>
      <patternFill patternType="solid">
        <fgColor rgb="FF5E7121"/>
        <bgColor rgb="FF5E7121"/>
      </patternFill>
    </fill>
    <fill>
      <patternFill patternType="solid">
        <fgColor rgb="FFF6FBE9"/>
        <bgColor rgb="FFF6FBE9"/>
      </patternFill>
    </fill>
    <fill>
      <patternFill patternType="solid">
        <fgColor rgb="FFBFBFBF"/>
        <bgColor rgb="FFBFBFBF"/>
      </patternFill>
    </fill>
    <fill>
      <patternFill patternType="solid">
        <fgColor rgb="FFB7B7B7"/>
        <bgColor rgb="FFB7B7B7"/>
      </patternFill>
    </fill>
    <fill>
      <patternFill patternType="solid">
        <fgColor rgb="FFC6D833"/>
        <bgColor rgb="FFC6D833"/>
      </patternFill>
    </fill>
    <fill>
      <patternFill patternType="solid">
        <fgColor rgb="FFD9D9D9"/>
        <bgColor rgb="FFD9D9D9"/>
      </patternFill>
    </fill>
    <fill>
      <patternFill patternType="solid">
        <fgColor rgb="FFCCCCCC"/>
        <bgColor rgb="FFCCCCCC"/>
      </patternFill>
    </fill>
  </fills>
  <borders count="89">
    <border>
      <left/>
      <right/>
      <top/>
      <bottom/>
      <diagonal/>
    </border>
    <border>
      <left/>
      <right/>
      <top/>
      <bottom/>
      <diagonal/>
    </border>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right/>
      <top style="medium">
        <color rgb="FF000000"/>
      </top>
      <bottom/>
      <diagonal/>
    </border>
    <border>
      <left style="medium">
        <color rgb="FF000000"/>
      </left>
      <right style="medium">
        <color rgb="FF000000"/>
      </right>
      <top style="medium">
        <color rgb="FF000000"/>
      </top>
      <bottom/>
      <diagonal/>
    </border>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medium">
        <color rgb="FF000000"/>
      </left>
      <right style="medium">
        <color rgb="FF000000"/>
      </right>
      <top/>
      <bottom/>
      <diagonal/>
    </border>
    <border>
      <left style="thin">
        <color rgb="FF000000"/>
      </left>
      <right/>
      <top/>
      <bottom/>
      <diagonal/>
    </border>
    <border>
      <left/>
      <right style="thin">
        <color rgb="FF000000"/>
      </right>
      <top/>
      <bottom/>
      <diagonal/>
    </border>
    <border>
      <left style="medium">
        <color rgb="FF000000"/>
      </left>
      <right style="medium">
        <color rgb="FF000000"/>
      </right>
      <top/>
      <bottom style="medium">
        <color rgb="FF000000"/>
      </bottom>
      <diagonal/>
    </border>
    <border>
      <left style="thin">
        <color rgb="FF000000"/>
      </left>
      <right/>
      <top/>
      <bottom/>
      <diagonal/>
    </border>
    <border>
      <left/>
      <right style="thin">
        <color rgb="FF000000"/>
      </right>
      <top/>
      <bottom/>
      <diagonal/>
    </border>
    <border>
      <left style="medium">
        <color rgb="FF000000"/>
      </left>
      <right/>
      <top/>
      <bottom style="medium">
        <color rgb="FF000000"/>
      </bottom>
      <diagonal/>
    </border>
    <border>
      <left/>
      <right/>
      <top/>
      <bottom style="medium">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thick">
        <color rgb="FF000000"/>
      </right>
      <top style="medium">
        <color rgb="FF000000"/>
      </top>
      <bottom/>
      <diagonal/>
    </border>
    <border>
      <left style="medium">
        <color rgb="FF000000"/>
      </left>
      <right style="medium">
        <color rgb="FF000000"/>
      </right>
      <top/>
      <bottom style="thin">
        <color rgb="FF000000"/>
      </bottom>
      <diagonal/>
    </border>
    <border>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right/>
      <top style="medium">
        <color rgb="FF000000"/>
      </top>
      <bottom style="thin">
        <color rgb="FF000000"/>
      </bottom>
      <diagonal/>
    </border>
    <border>
      <left style="medium">
        <color rgb="FF000000"/>
      </left>
      <right/>
      <top/>
      <bottom style="thin">
        <color rgb="FF000000"/>
      </bottom>
      <diagonal/>
    </border>
    <border>
      <left style="medium">
        <color rgb="FF000000"/>
      </left>
      <right style="thick">
        <color rgb="FF000000"/>
      </right>
      <top style="medium">
        <color rgb="FF000000"/>
      </top>
      <bottom style="thin">
        <color rgb="FF000000"/>
      </bottom>
      <diagonal/>
    </border>
    <border>
      <left style="medium">
        <color rgb="FF000000"/>
      </left>
      <right/>
      <top/>
      <bottom/>
      <diagonal/>
    </border>
    <border>
      <left style="medium">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medium">
        <color rgb="FF000000"/>
      </left>
      <right style="thick">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ck">
        <color rgb="FF000000"/>
      </right>
      <top style="thin">
        <color rgb="FF000000"/>
      </top>
      <bottom/>
      <diagonal/>
    </border>
    <border>
      <left style="medium">
        <color rgb="FF000000"/>
      </left>
      <right style="thick">
        <color rgb="FF000000"/>
      </right>
      <top/>
      <bottom/>
      <diagonal/>
    </border>
    <border>
      <left style="medium">
        <color rgb="FF000000"/>
      </left>
      <right style="thick">
        <color rgb="FF000000"/>
      </right>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top style="thin">
        <color rgb="FF000000"/>
      </top>
      <bottom/>
      <diagonal/>
    </border>
    <border>
      <left style="medium">
        <color rgb="FF000000"/>
      </left>
      <right style="thick">
        <color rgb="FF000000"/>
      </right>
      <top style="thin">
        <color rgb="FF000000"/>
      </top>
      <bottom style="medium">
        <color rgb="FF000000"/>
      </bottom>
      <diagonal/>
    </border>
    <border>
      <left style="medium">
        <color rgb="FF000000"/>
      </left>
      <right/>
      <top/>
      <bottom/>
      <diagonal/>
    </border>
    <border>
      <left style="medium">
        <color rgb="FF000000"/>
      </left>
      <right style="thick">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thick">
        <color rgb="FF000000"/>
      </right>
      <top style="medium">
        <color rgb="FF000000"/>
      </top>
      <bottom/>
      <diagonal/>
    </border>
    <border>
      <left/>
      <right style="medium">
        <color rgb="FF000000"/>
      </right>
      <top style="medium">
        <color rgb="FF000000"/>
      </top>
      <bottom style="thin">
        <color rgb="FF000000"/>
      </bottom>
      <diagonal/>
    </border>
    <border>
      <left style="medium">
        <color rgb="FF000000"/>
      </left>
      <right/>
      <top/>
      <bottom style="medium">
        <color rgb="FF000000"/>
      </bottom>
      <diagonal/>
    </border>
    <border>
      <left/>
      <right style="medium">
        <color rgb="FF000000"/>
      </right>
      <top style="thin">
        <color rgb="FF000000"/>
      </top>
      <bottom style="medium">
        <color rgb="FF000000"/>
      </bottom>
      <diagonal/>
    </border>
    <border>
      <left/>
      <right/>
      <top/>
      <bottom style="medium">
        <color rgb="FF000000"/>
      </bottom>
      <diagonal/>
    </border>
    <border>
      <left style="medium">
        <color rgb="FF000000"/>
      </left>
      <right style="medium">
        <color rgb="FF000000"/>
      </right>
      <top/>
      <bottom style="medium">
        <color rgb="FF000000"/>
      </bottom>
      <diagonal/>
    </border>
    <border>
      <left/>
      <right/>
      <top/>
      <bottom style="thin">
        <color rgb="FF000000"/>
      </bottom>
      <diagonal/>
    </border>
    <border>
      <left style="medium">
        <color rgb="FF000000"/>
      </left>
      <right style="thick">
        <color rgb="FF000000"/>
      </right>
      <top/>
      <bottom style="thin">
        <color rgb="FF000000"/>
      </bottom>
      <diagonal/>
    </border>
    <border>
      <left/>
      <right/>
      <top/>
      <bottom style="thin">
        <color rgb="FF000000"/>
      </bottom>
      <diagonal/>
    </border>
    <border>
      <left/>
      <right/>
      <top style="thin">
        <color rgb="FF000000"/>
      </top>
      <bottom style="medium">
        <color rgb="FF000000"/>
      </bottom>
      <diagonal/>
    </border>
    <border>
      <left style="medium">
        <color rgb="FF000000"/>
      </left>
      <right style="thick">
        <color rgb="FF000000"/>
      </right>
      <top/>
      <bottom style="medium">
        <color rgb="FF000000"/>
      </bottom>
      <diagonal/>
    </border>
    <border>
      <left style="medium">
        <color rgb="FF000000"/>
      </left>
      <right style="medium">
        <color rgb="FF000000"/>
      </right>
      <top style="thin">
        <color rgb="FF000000"/>
      </top>
      <bottom/>
      <diagonal/>
    </border>
    <border>
      <left/>
      <right/>
      <top style="thin">
        <color rgb="FF000000"/>
      </top>
      <bottom/>
      <diagonal/>
    </border>
    <border>
      <left style="medium">
        <color rgb="FF000000"/>
      </left>
      <right style="thick">
        <color rgb="FF000000"/>
      </right>
      <top/>
      <bottom/>
      <diagonal/>
    </border>
    <border>
      <left/>
      <right/>
      <top style="medium">
        <color rgb="FF000000"/>
      </top>
      <bottom/>
      <diagonal/>
    </border>
    <border>
      <left/>
      <right style="medium">
        <color rgb="FF000000"/>
      </right>
      <top style="medium">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rgb="FF000000"/>
      </bottom>
      <diagonal/>
    </border>
    <border>
      <left style="medium">
        <color rgb="FF000000"/>
      </left>
      <right style="thick">
        <color rgb="FF000000"/>
      </right>
      <top/>
      <bottom style="medium">
        <color rgb="FF000000"/>
      </bottom>
      <diagonal/>
    </border>
    <border>
      <left style="medium">
        <color rgb="FF000000"/>
      </left>
      <right style="thick">
        <color rgb="FF000000"/>
      </right>
      <top/>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diagonal/>
    </border>
    <border>
      <left/>
      <right style="medium">
        <color rgb="FF000000"/>
      </right>
      <top/>
      <bottom style="thin">
        <color rgb="FF000000"/>
      </bottom>
      <diagonal/>
    </border>
    <border>
      <left/>
      <right style="medium">
        <color rgb="FF000000"/>
      </right>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style="medium">
        <color rgb="FF000000"/>
      </left>
      <right/>
      <top style="thin">
        <color rgb="FF000000"/>
      </top>
      <bottom style="thin">
        <color rgb="FF000000"/>
      </bottom>
      <diagonal/>
    </border>
    <border>
      <left style="medium">
        <color rgb="FF000000"/>
      </left>
      <right style="thick">
        <color rgb="FF000000"/>
      </right>
      <top/>
      <bottom/>
      <diagonal/>
    </border>
  </borders>
  <cellStyleXfs count="2">
    <xf numFmtId="0" fontId="0" fillId="0" borderId="0"/>
    <xf numFmtId="0" fontId="35" fillId="0" borderId="0" applyNumberFormat="0" applyFill="0" applyBorder="0" applyAlignment="0" applyProtection="0"/>
  </cellStyleXfs>
  <cellXfs count="248">
    <xf numFmtId="0" fontId="0" fillId="0" borderId="0" xfId="0"/>
    <xf numFmtId="164" fontId="3" fillId="3" borderId="4" xfId="0" applyNumberFormat="1" applyFont="1" applyFill="1" applyBorder="1" applyAlignment="1">
      <alignment horizontal="left" vertical="center" textRotation="90" wrapText="1"/>
    </xf>
    <xf numFmtId="164" fontId="1" fillId="3" borderId="5" xfId="0" applyNumberFormat="1" applyFont="1" applyFill="1" applyBorder="1" applyAlignment="1">
      <alignment vertical="center" wrapText="1"/>
    </xf>
    <xf numFmtId="0" fontId="5" fillId="0" borderId="0" xfId="0" applyFont="1"/>
    <xf numFmtId="164" fontId="6" fillId="4" borderId="8" xfId="0" applyNumberFormat="1" applyFont="1" applyFill="1" applyBorder="1" applyAlignment="1">
      <alignment horizontal="left" vertical="center" wrapText="1"/>
    </xf>
    <xf numFmtId="164" fontId="1" fillId="3" borderId="9" xfId="0" applyNumberFormat="1" applyFont="1" applyFill="1" applyBorder="1" applyAlignment="1">
      <alignment vertical="center" wrapText="1"/>
    </xf>
    <xf numFmtId="164" fontId="7" fillId="4" borderId="10" xfId="0" applyNumberFormat="1" applyFont="1" applyFill="1" applyBorder="1" applyAlignment="1">
      <alignment horizontal="left" vertical="center" wrapText="1"/>
    </xf>
    <xf numFmtId="164" fontId="6" fillId="4" borderId="11" xfId="0" applyNumberFormat="1" applyFont="1" applyFill="1" applyBorder="1" applyAlignment="1">
      <alignment horizontal="left" vertical="center" wrapText="1"/>
    </xf>
    <xf numFmtId="164" fontId="6" fillId="4" borderId="12" xfId="0" applyNumberFormat="1" applyFont="1" applyFill="1" applyBorder="1" applyAlignment="1">
      <alignment horizontal="left" vertical="center" wrapText="1"/>
    </xf>
    <xf numFmtId="164" fontId="6" fillId="4" borderId="15" xfId="0" applyNumberFormat="1" applyFont="1" applyFill="1" applyBorder="1" applyAlignment="1">
      <alignment horizontal="left" vertical="center" wrapText="1"/>
    </xf>
    <xf numFmtId="164" fontId="3" fillId="3" borderId="18" xfId="0" applyNumberFormat="1" applyFont="1" applyFill="1" applyBorder="1" applyAlignment="1">
      <alignment horizontal="left" vertical="center" textRotation="90" wrapText="1"/>
    </xf>
    <xf numFmtId="164" fontId="1" fillId="3" borderId="19" xfId="0" applyNumberFormat="1" applyFont="1" applyFill="1" applyBorder="1" applyAlignment="1">
      <alignment vertical="center" wrapText="1"/>
    </xf>
    <xf numFmtId="0" fontId="5" fillId="0" borderId="24" xfId="0" applyFont="1" applyBorder="1"/>
    <xf numFmtId="0" fontId="11" fillId="3" borderId="25" xfId="0" applyFont="1" applyFill="1" applyBorder="1" applyAlignment="1">
      <alignment horizontal="left" vertical="center"/>
    </xf>
    <xf numFmtId="0" fontId="12" fillId="3" borderId="26" xfId="0" applyFont="1" applyFill="1" applyBorder="1"/>
    <xf numFmtId="0" fontId="5" fillId="0" borderId="27" xfId="0" applyFont="1" applyBorder="1"/>
    <xf numFmtId="0" fontId="5" fillId="0" borderId="30" xfId="0" applyFont="1" applyBorder="1"/>
    <xf numFmtId="0" fontId="5" fillId="0" borderId="33" xfId="0" applyFont="1" applyBorder="1"/>
    <xf numFmtId="164" fontId="5" fillId="0" borderId="0" xfId="0" applyNumberFormat="1" applyFont="1"/>
    <xf numFmtId="0" fontId="5" fillId="0" borderId="0" xfId="0" applyFont="1" applyAlignment="1">
      <alignment horizontal="right"/>
    </xf>
    <xf numFmtId="0" fontId="13" fillId="0" borderId="0" xfId="0" applyFont="1"/>
    <xf numFmtId="0" fontId="5" fillId="0" borderId="0" xfId="0" applyFont="1" applyAlignment="1">
      <alignment wrapText="1"/>
    </xf>
    <xf numFmtId="0" fontId="14" fillId="0" borderId="34" xfId="0" applyFont="1" applyBorder="1" applyAlignment="1">
      <alignment wrapText="1"/>
    </xf>
    <xf numFmtId="0" fontId="13" fillId="0" borderId="35" xfId="0" applyFont="1" applyBorder="1" applyAlignment="1">
      <alignment wrapText="1"/>
    </xf>
    <xf numFmtId="0" fontId="13" fillId="0" borderId="0" xfId="0" applyFont="1" applyAlignment="1">
      <alignment wrapText="1"/>
    </xf>
    <xf numFmtId="0" fontId="14" fillId="5" borderId="36" xfId="0" applyFont="1" applyFill="1" applyBorder="1" applyAlignment="1">
      <alignment wrapText="1"/>
    </xf>
    <xf numFmtId="0" fontId="14" fillId="6" borderId="37" xfId="0" applyFont="1" applyFill="1" applyBorder="1" applyAlignment="1">
      <alignment horizontal="right"/>
    </xf>
    <xf numFmtId="0" fontId="15" fillId="6" borderId="38" xfId="0" applyFont="1" applyFill="1" applyBorder="1"/>
    <xf numFmtId="0" fontId="14" fillId="6" borderId="8" xfId="0" applyFont="1" applyFill="1" applyBorder="1" applyAlignment="1">
      <alignment vertical="center" wrapText="1"/>
    </xf>
    <xf numFmtId="0" fontId="14" fillId="6" borderId="5" xfId="0" applyFont="1" applyFill="1" applyBorder="1" applyAlignment="1">
      <alignment wrapText="1"/>
    </xf>
    <xf numFmtId="0" fontId="14" fillId="6" borderId="4" xfId="0" applyFont="1" applyFill="1" applyBorder="1" applyAlignment="1">
      <alignment wrapText="1"/>
    </xf>
    <xf numFmtId="0" fontId="14" fillId="6" borderId="37" xfId="0" applyFont="1" applyFill="1" applyBorder="1" applyAlignment="1">
      <alignment wrapText="1"/>
    </xf>
    <xf numFmtId="0" fontId="14" fillId="6" borderId="39" xfId="0" applyFont="1" applyFill="1" applyBorder="1" applyAlignment="1">
      <alignment wrapText="1"/>
    </xf>
    <xf numFmtId="0" fontId="5" fillId="0" borderId="40" xfId="0" applyFont="1" applyBorder="1" applyAlignment="1">
      <alignment horizontal="right" wrapText="1"/>
    </xf>
    <xf numFmtId="0" fontId="5" fillId="7" borderId="41" xfId="0" applyFont="1" applyFill="1" applyBorder="1" applyAlignment="1">
      <alignment wrapText="1"/>
    </xf>
    <xf numFmtId="0" fontId="5" fillId="0" borderId="42" xfId="0" applyFont="1" applyBorder="1" applyAlignment="1">
      <alignment wrapText="1"/>
    </xf>
    <xf numFmtId="0" fontId="5" fillId="0" borderId="43" xfId="0" applyFont="1" applyBorder="1" applyAlignment="1">
      <alignment wrapText="1"/>
    </xf>
    <xf numFmtId="0" fontId="5" fillId="0" borderId="22" xfId="0" applyFont="1" applyBorder="1" applyAlignment="1">
      <alignment wrapText="1"/>
    </xf>
    <xf numFmtId="0" fontId="13" fillId="0" borderId="44" xfId="0" applyFont="1" applyBorder="1" applyAlignment="1">
      <alignment wrapText="1"/>
    </xf>
    <xf numFmtId="0" fontId="13" fillId="0" borderId="45" xfId="0" applyFont="1" applyBorder="1" applyAlignment="1">
      <alignment wrapText="1"/>
    </xf>
    <xf numFmtId="0" fontId="5" fillId="0" borderId="47" xfId="0" applyFont="1" applyBorder="1" applyAlignment="1">
      <alignment horizontal="right"/>
    </xf>
    <xf numFmtId="0" fontId="5" fillId="7" borderId="48" xfId="0" applyFont="1" applyFill="1" applyBorder="1" applyAlignment="1">
      <alignment wrapText="1"/>
    </xf>
    <xf numFmtId="0" fontId="5" fillId="0" borderId="47" xfId="0" applyFont="1" applyBorder="1" applyAlignment="1">
      <alignment wrapText="1"/>
    </xf>
    <xf numFmtId="0" fontId="5" fillId="0" borderId="49" xfId="0" applyFont="1" applyBorder="1" applyAlignment="1">
      <alignment wrapText="1"/>
    </xf>
    <xf numFmtId="0" fontId="5" fillId="0" borderId="28" xfId="0" applyFont="1" applyBorder="1" applyAlignment="1">
      <alignment wrapText="1"/>
    </xf>
    <xf numFmtId="0" fontId="13" fillId="0" borderId="28" xfId="0" applyFont="1" applyBorder="1" applyAlignment="1">
      <alignment wrapText="1"/>
    </xf>
    <xf numFmtId="0" fontId="13" fillId="0" borderId="50" xfId="0" applyFont="1" applyBorder="1" applyAlignment="1">
      <alignment wrapText="1"/>
    </xf>
    <xf numFmtId="0" fontId="5" fillId="0" borderId="49" xfId="0" applyFont="1" applyBorder="1"/>
    <xf numFmtId="0" fontId="5" fillId="8" borderId="47" xfId="0" applyFont="1" applyFill="1" applyBorder="1" applyAlignment="1">
      <alignment wrapText="1"/>
    </xf>
    <xf numFmtId="0" fontId="5" fillId="0" borderId="49" xfId="0" applyFont="1" applyBorder="1" applyAlignment="1">
      <alignment horizontal="right" wrapText="1"/>
    </xf>
    <xf numFmtId="0" fontId="5" fillId="0" borderId="47" xfId="0" applyFont="1" applyBorder="1" applyAlignment="1">
      <alignment horizontal="right" wrapText="1"/>
    </xf>
    <xf numFmtId="0" fontId="13" fillId="8" borderId="50" xfId="0" applyFont="1" applyFill="1" applyBorder="1" applyAlignment="1">
      <alignment vertical="center" wrapText="1"/>
    </xf>
    <xf numFmtId="0" fontId="17" fillId="0" borderId="50" xfId="0" applyFont="1" applyBorder="1" applyAlignment="1">
      <alignment wrapText="1"/>
    </xf>
    <xf numFmtId="0" fontId="18" fillId="0" borderId="28" xfId="0" applyFont="1" applyBorder="1" applyAlignment="1">
      <alignment wrapText="1"/>
    </xf>
    <xf numFmtId="0" fontId="19" fillId="0" borderId="50" xfId="0" applyFont="1" applyBorder="1" applyAlignment="1">
      <alignment wrapText="1"/>
    </xf>
    <xf numFmtId="0" fontId="5" fillId="7" borderId="48" xfId="0" applyFont="1" applyFill="1" applyBorder="1"/>
    <xf numFmtId="0" fontId="20" fillId="0" borderId="28" xfId="0" applyFont="1" applyBorder="1" applyAlignment="1">
      <alignment horizontal="left" vertical="center" wrapText="1"/>
    </xf>
    <xf numFmtId="0" fontId="20" fillId="0" borderId="50" xfId="0" applyFont="1" applyBorder="1" applyAlignment="1">
      <alignment horizontal="left" vertical="center" wrapText="1"/>
    </xf>
    <xf numFmtId="0" fontId="5" fillId="0" borderId="55" xfId="0" applyFont="1" applyBorder="1" applyAlignment="1">
      <alignment horizontal="right" wrapText="1"/>
    </xf>
    <xf numFmtId="0" fontId="13" fillId="0" borderId="56" xfId="0" applyFont="1" applyBorder="1" applyAlignment="1">
      <alignment wrapText="1"/>
    </xf>
    <xf numFmtId="0" fontId="21" fillId="0" borderId="57" xfId="0" applyFont="1" applyBorder="1" applyAlignment="1">
      <alignment wrapText="1"/>
    </xf>
    <xf numFmtId="0" fontId="14" fillId="5" borderId="8" xfId="0" applyFont="1" applyFill="1" applyBorder="1"/>
    <xf numFmtId="0" fontId="14" fillId="6" borderId="58" xfId="0" applyFont="1" applyFill="1" applyBorder="1" applyAlignment="1">
      <alignment horizontal="right"/>
    </xf>
    <xf numFmtId="0" fontId="14" fillId="6" borderId="4" xfId="0" applyFont="1" applyFill="1" applyBorder="1"/>
    <xf numFmtId="0" fontId="14" fillId="6" borderId="8" xfId="0" applyFont="1" applyFill="1" applyBorder="1" applyAlignment="1">
      <alignment wrapText="1"/>
    </xf>
    <xf numFmtId="0" fontId="14" fillId="6" borderId="59" xfId="0" applyFont="1" applyFill="1" applyBorder="1" applyAlignment="1">
      <alignment wrapText="1"/>
    </xf>
    <xf numFmtId="0" fontId="5" fillId="0" borderId="37" xfId="0" applyFont="1" applyBorder="1" applyAlignment="1">
      <alignment horizontal="center"/>
    </xf>
    <xf numFmtId="0" fontId="5" fillId="0" borderId="34" xfId="0" applyFont="1" applyBorder="1" applyAlignment="1">
      <alignment horizontal="right" wrapText="1"/>
    </xf>
    <xf numFmtId="0" fontId="13" fillId="0" borderId="60" xfId="0" applyFont="1" applyBorder="1" applyAlignment="1">
      <alignment wrapText="1"/>
    </xf>
    <xf numFmtId="0" fontId="13" fillId="0" borderId="53" xfId="0" applyFont="1" applyBorder="1" applyAlignment="1">
      <alignment wrapText="1"/>
    </xf>
    <xf numFmtId="0" fontId="14" fillId="5" borderId="4" xfId="0" applyFont="1" applyFill="1" applyBorder="1" applyAlignment="1">
      <alignment wrapText="1"/>
    </xf>
    <xf numFmtId="0" fontId="14" fillId="6" borderId="38" xfId="0" applyFont="1" applyFill="1" applyBorder="1"/>
    <xf numFmtId="0" fontId="14" fillId="6" borderId="8" xfId="0" applyFont="1" applyFill="1" applyBorder="1" applyAlignment="1">
      <alignment horizontal="left" vertical="center" wrapText="1"/>
    </xf>
    <xf numFmtId="0" fontId="14" fillId="6" borderId="59" xfId="0" applyFont="1" applyFill="1" applyBorder="1" applyAlignment="1">
      <alignment horizontal="left" vertical="center" wrapText="1"/>
    </xf>
    <xf numFmtId="0" fontId="5" fillId="0" borderId="35" xfId="0" applyFont="1" applyBorder="1" applyAlignment="1">
      <alignment horizontal="right" wrapText="1"/>
    </xf>
    <xf numFmtId="0" fontId="5" fillId="0" borderId="46" xfId="0" applyFont="1" applyBorder="1" applyAlignment="1">
      <alignment wrapText="1"/>
    </xf>
    <xf numFmtId="0" fontId="5" fillId="0" borderId="34" xfId="0" applyFont="1" applyBorder="1" applyAlignment="1">
      <alignment wrapText="1"/>
    </xf>
    <xf numFmtId="0" fontId="13" fillId="0" borderId="35" xfId="0" applyFont="1" applyBorder="1" applyAlignment="1">
      <alignment horizontal="left" vertical="center" wrapText="1"/>
    </xf>
    <xf numFmtId="0" fontId="13" fillId="0" borderId="61" xfId="0" applyFont="1" applyBorder="1" applyAlignment="1">
      <alignment horizontal="left" vertical="center" wrapText="1"/>
    </xf>
    <xf numFmtId="0" fontId="5" fillId="0" borderId="42" xfId="0" applyFont="1" applyBorder="1" applyAlignment="1">
      <alignment horizontal="right" wrapText="1"/>
    </xf>
    <xf numFmtId="0" fontId="5" fillId="0" borderId="62" xfId="0" applyFont="1" applyBorder="1" applyAlignment="1">
      <alignment wrapText="1"/>
    </xf>
    <xf numFmtId="0" fontId="13" fillId="0" borderId="42" xfId="0" applyFont="1" applyBorder="1" applyAlignment="1">
      <alignment wrapText="1"/>
    </xf>
    <xf numFmtId="0" fontId="5" fillId="0" borderId="64" xfId="0" applyFont="1" applyBorder="1" applyAlignment="1">
      <alignment wrapText="1"/>
    </xf>
    <xf numFmtId="0" fontId="5" fillId="0" borderId="55" xfId="0" applyFont="1" applyBorder="1" applyAlignment="1">
      <alignment wrapText="1"/>
    </xf>
    <xf numFmtId="0" fontId="5" fillId="0" borderId="65" xfId="0" applyFont="1" applyBorder="1" applyAlignment="1">
      <alignment wrapText="1"/>
    </xf>
    <xf numFmtId="0" fontId="5" fillId="0" borderId="63" xfId="0" applyFont="1" applyBorder="1" applyAlignment="1">
      <alignment wrapText="1"/>
    </xf>
    <xf numFmtId="0" fontId="13" fillId="0" borderId="66" xfId="0" applyFont="1" applyBorder="1" applyAlignment="1">
      <alignment wrapText="1"/>
    </xf>
    <xf numFmtId="0" fontId="5" fillId="0" borderId="67" xfId="0" applyFont="1" applyBorder="1" applyAlignment="1">
      <alignment wrapText="1"/>
    </xf>
    <xf numFmtId="0" fontId="5" fillId="0" borderId="40" xfId="0" applyFont="1" applyBorder="1" applyAlignment="1">
      <alignment wrapText="1"/>
    </xf>
    <xf numFmtId="0" fontId="5" fillId="0" borderId="44" xfId="0" applyFont="1" applyBorder="1" applyAlignment="1">
      <alignment wrapText="1"/>
    </xf>
    <xf numFmtId="0" fontId="13" fillId="0" borderId="40" xfId="0" applyFont="1" applyBorder="1" applyAlignment="1">
      <alignment wrapText="1"/>
    </xf>
    <xf numFmtId="0" fontId="13" fillId="8" borderId="68" xfId="0" applyFont="1" applyFill="1" applyBorder="1" applyAlignment="1">
      <alignment wrapText="1"/>
    </xf>
    <xf numFmtId="0" fontId="5" fillId="7" borderId="69" xfId="0" applyFont="1" applyFill="1" applyBorder="1" applyAlignment="1">
      <alignment wrapText="1"/>
    </xf>
    <xf numFmtId="0" fontId="13" fillId="0" borderId="54" xfId="0" applyFont="1" applyBorder="1" applyAlignment="1">
      <alignment wrapText="1"/>
    </xf>
    <xf numFmtId="0" fontId="5" fillId="0" borderId="70" xfId="0" applyFont="1" applyBorder="1" applyAlignment="1">
      <alignment wrapText="1"/>
    </xf>
    <xf numFmtId="0" fontId="5" fillId="0" borderId="31" xfId="0" applyFont="1" applyBorder="1" applyAlignment="1">
      <alignment wrapText="1"/>
    </xf>
    <xf numFmtId="0" fontId="13" fillId="0" borderId="55" xfId="0" applyFont="1" applyBorder="1" applyAlignment="1">
      <alignment wrapText="1"/>
    </xf>
    <xf numFmtId="0" fontId="13" fillId="0" borderId="57" xfId="0" applyFont="1" applyBorder="1" applyAlignment="1">
      <alignment wrapText="1"/>
    </xf>
    <xf numFmtId="0" fontId="14" fillId="6" borderId="12" xfId="0" applyFont="1" applyFill="1" applyBorder="1" applyAlignment="1">
      <alignment horizontal="right"/>
    </xf>
    <xf numFmtId="0" fontId="14" fillId="6" borderId="9" xfId="0" applyFont="1" applyFill="1" applyBorder="1"/>
    <xf numFmtId="0" fontId="14" fillId="6" borderId="12" xfId="0" applyFont="1" applyFill="1" applyBorder="1" applyAlignment="1">
      <alignment wrapText="1"/>
    </xf>
    <xf numFmtId="0" fontId="14" fillId="6" borderId="9" xfId="0" applyFont="1" applyFill="1" applyBorder="1" applyAlignment="1">
      <alignment wrapText="1"/>
    </xf>
    <xf numFmtId="0" fontId="14" fillId="6" borderId="58" xfId="0" applyFont="1" applyFill="1" applyBorder="1" applyAlignment="1">
      <alignment wrapText="1"/>
    </xf>
    <xf numFmtId="0" fontId="14" fillId="6" borderId="71" xfId="0" applyFont="1" applyFill="1" applyBorder="1" applyAlignment="1">
      <alignment wrapText="1"/>
    </xf>
    <xf numFmtId="0" fontId="5" fillId="7" borderId="48" xfId="0" applyFont="1" applyFill="1" applyBorder="1" applyAlignment="1">
      <alignment horizontal="left" vertical="center" wrapText="1"/>
    </xf>
    <xf numFmtId="0" fontId="5" fillId="0" borderId="47" xfId="0" applyFont="1" applyBorder="1" applyAlignment="1">
      <alignment horizontal="left" vertical="center" wrapText="1"/>
    </xf>
    <xf numFmtId="0" fontId="13" fillId="0" borderId="47" xfId="0" applyFont="1" applyBorder="1" applyAlignment="1">
      <alignment wrapText="1"/>
    </xf>
    <xf numFmtId="0" fontId="5" fillId="0" borderId="72" xfId="0" applyFont="1" applyBorder="1" applyAlignment="1">
      <alignment horizontal="right" wrapText="1"/>
    </xf>
    <xf numFmtId="0" fontId="5" fillId="0" borderId="73" xfId="0" applyFont="1" applyBorder="1" applyAlignment="1">
      <alignment wrapText="1"/>
    </xf>
    <xf numFmtId="0" fontId="5" fillId="0" borderId="72" xfId="0" applyFont="1" applyBorder="1" applyAlignment="1">
      <alignment wrapText="1"/>
    </xf>
    <xf numFmtId="0" fontId="5" fillId="0" borderId="73" xfId="0" applyFont="1" applyBorder="1" applyAlignment="1">
      <alignment horizontal="right" wrapText="1"/>
    </xf>
    <xf numFmtId="0" fontId="5" fillId="0" borderId="56" xfId="0" applyFont="1" applyBorder="1" applyAlignment="1">
      <alignment horizontal="right" wrapText="1"/>
    </xf>
    <xf numFmtId="0" fontId="13" fillId="0" borderId="72" xfId="0" applyFont="1" applyBorder="1" applyAlignment="1">
      <alignment wrapText="1"/>
    </xf>
    <xf numFmtId="0" fontId="5" fillId="0" borderId="56" xfId="0" applyFont="1" applyBorder="1" applyAlignment="1">
      <alignment wrapText="1"/>
    </xf>
    <xf numFmtId="0" fontId="13" fillId="0" borderId="52" xfId="0" applyFont="1" applyBorder="1" applyAlignment="1">
      <alignment wrapText="1"/>
    </xf>
    <xf numFmtId="0" fontId="5" fillId="8" borderId="8" xfId="0" applyFont="1" applyFill="1" applyBorder="1" applyAlignment="1">
      <alignment wrapText="1"/>
    </xf>
    <xf numFmtId="0" fontId="13" fillId="8" borderId="45" xfId="0" applyFont="1" applyFill="1" applyBorder="1" applyAlignment="1">
      <alignment wrapText="1"/>
    </xf>
    <xf numFmtId="0" fontId="5" fillId="0" borderId="29" xfId="0" applyFont="1" applyBorder="1" applyAlignment="1">
      <alignment wrapText="1"/>
    </xf>
    <xf numFmtId="0" fontId="5" fillId="0" borderId="77" xfId="0" applyFont="1" applyBorder="1" applyAlignment="1">
      <alignment wrapText="1"/>
    </xf>
    <xf numFmtId="0" fontId="5" fillId="0" borderId="32" xfId="0" applyFont="1" applyBorder="1" applyAlignment="1">
      <alignment wrapText="1"/>
    </xf>
    <xf numFmtId="0" fontId="5" fillId="0" borderId="78" xfId="0" applyFont="1" applyBorder="1" applyAlignment="1">
      <alignment wrapText="1"/>
    </xf>
    <xf numFmtId="0" fontId="14" fillId="5" borderId="12" xfId="0" applyFont="1" applyFill="1" applyBorder="1" applyAlignment="1">
      <alignment wrapText="1"/>
    </xf>
    <xf numFmtId="0" fontId="14" fillId="6" borderId="58" xfId="0" applyFont="1" applyFill="1" applyBorder="1"/>
    <xf numFmtId="0" fontId="14" fillId="6" borderId="12" xfId="0" applyFont="1" applyFill="1" applyBorder="1" applyAlignment="1">
      <alignment vertical="center" wrapText="1"/>
    </xf>
    <xf numFmtId="0" fontId="14" fillId="6" borderId="80" xfId="0" applyFont="1" applyFill="1" applyBorder="1" applyAlignment="1">
      <alignment vertical="center" wrapText="1"/>
    </xf>
    <xf numFmtId="0" fontId="5" fillId="0" borderId="43" xfId="0" applyFont="1" applyBorder="1" applyAlignment="1">
      <alignment horizontal="right" wrapText="1"/>
    </xf>
    <xf numFmtId="0" fontId="5" fillId="0" borderId="22" xfId="0" applyFont="1" applyBorder="1" applyAlignment="1">
      <alignment horizontal="right" wrapText="1"/>
    </xf>
    <xf numFmtId="0" fontId="5" fillId="0" borderId="67" xfId="0" applyFont="1" applyBorder="1" applyAlignment="1">
      <alignment horizontal="right" wrapText="1"/>
    </xf>
    <xf numFmtId="0" fontId="5" fillId="0" borderId="44" xfId="0" applyFont="1" applyBorder="1" applyAlignment="1">
      <alignment horizontal="right" wrapText="1"/>
    </xf>
    <xf numFmtId="0" fontId="5" fillId="8" borderId="81" xfId="0" applyFont="1" applyFill="1" applyBorder="1" applyAlignment="1">
      <alignment wrapText="1"/>
    </xf>
    <xf numFmtId="0" fontId="5" fillId="8" borderId="82" xfId="0" applyFont="1" applyFill="1" applyBorder="1" applyAlignment="1">
      <alignment wrapText="1"/>
    </xf>
    <xf numFmtId="0" fontId="5" fillId="0" borderId="70" xfId="0" applyFont="1" applyBorder="1"/>
    <xf numFmtId="0" fontId="14" fillId="5" borderId="58" xfId="0" applyFont="1" applyFill="1" applyBorder="1" applyAlignment="1">
      <alignment wrapText="1"/>
    </xf>
    <xf numFmtId="0" fontId="14" fillId="6" borderId="15" xfId="0" applyFont="1" applyFill="1" applyBorder="1" applyAlignment="1">
      <alignment wrapText="1"/>
    </xf>
    <xf numFmtId="0" fontId="14" fillId="6" borderId="19" xfId="0" applyFont="1" applyFill="1" applyBorder="1" applyAlignment="1">
      <alignment wrapText="1"/>
    </xf>
    <xf numFmtId="0" fontId="14" fillId="6" borderId="18" xfId="0" applyFont="1" applyFill="1" applyBorder="1" applyAlignment="1">
      <alignment wrapText="1"/>
    </xf>
    <xf numFmtId="0" fontId="14" fillId="6" borderId="15" xfId="0" applyFont="1" applyFill="1" applyBorder="1" applyAlignment="1">
      <alignment vertical="center" wrapText="1"/>
    </xf>
    <xf numFmtId="0" fontId="14" fillId="6" borderId="71" xfId="0" applyFont="1" applyFill="1" applyBorder="1" applyAlignment="1">
      <alignment vertical="center" wrapText="1"/>
    </xf>
    <xf numFmtId="0" fontId="5" fillId="0" borderId="83" xfId="0" applyFont="1" applyBorder="1" applyAlignment="1">
      <alignment wrapText="1"/>
    </xf>
    <xf numFmtId="0" fontId="19" fillId="0" borderId="40" xfId="0" applyFont="1" applyBorder="1" applyAlignment="1">
      <alignment vertical="center" wrapText="1"/>
    </xf>
    <xf numFmtId="0" fontId="19" fillId="8" borderId="45" xfId="0" applyFont="1" applyFill="1" applyBorder="1" applyAlignment="1">
      <alignment vertical="center" wrapText="1"/>
    </xf>
    <xf numFmtId="0" fontId="5" fillId="8" borderId="84" xfId="0" applyFont="1" applyFill="1" applyBorder="1" applyAlignment="1">
      <alignment wrapText="1"/>
    </xf>
    <xf numFmtId="0" fontId="19" fillId="8" borderId="68" xfId="0" applyFont="1" applyFill="1" applyBorder="1" applyAlignment="1">
      <alignment vertical="center" wrapText="1"/>
    </xf>
    <xf numFmtId="0" fontId="5" fillId="0" borderId="28" xfId="0" applyFont="1" applyBorder="1" applyAlignment="1">
      <alignment horizontal="right" wrapText="1"/>
    </xf>
    <xf numFmtId="0" fontId="5" fillId="0" borderId="51" xfId="0" applyFont="1" applyBorder="1" applyAlignment="1">
      <alignment wrapText="1"/>
    </xf>
    <xf numFmtId="0" fontId="5" fillId="8" borderId="85" xfId="0" applyFont="1" applyFill="1" applyBorder="1" applyAlignment="1">
      <alignment wrapText="1"/>
    </xf>
    <xf numFmtId="0" fontId="13" fillId="8" borderId="50" xfId="0" applyFont="1" applyFill="1" applyBorder="1" applyAlignment="1">
      <alignment wrapText="1"/>
    </xf>
    <xf numFmtId="0" fontId="13" fillId="0" borderId="47" xfId="0" applyFont="1" applyBorder="1"/>
    <xf numFmtId="0" fontId="13" fillId="0" borderId="50" xfId="0" applyFont="1" applyBorder="1"/>
    <xf numFmtId="0" fontId="5" fillId="0" borderId="60" xfId="0" applyFont="1" applyBorder="1" applyAlignment="1">
      <alignment wrapText="1"/>
    </xf>
    <xf numFmtId="0" fontId="5" fillId="0" borderId="56" xfId="0" applyFont="1" applyBorder="1" applyAlignment="1">
      <alignment horizontal="right"/>
    </xf>
    <xf numFmtId="0" fontId="5" fillId="0" borderId="72" xfId="0" applyFont="1" applyBorder="1"/>
    <xf numFmtId="0" fontId="5" fillId="0" borderId="86" xfId="0" applyFont="1" applyBorder="1" applyAlignment="1">
      <alignment wrapText="1"/>
    </xf>
    <xf numFmtId="0" fontId="5" fillId="0" borderId="55" xfId="0" applyFont="1" applyBorder="1" applyAlignment="1">
      <alignment horizontal="right"/>
    </xf>
    <xf numFmtId="0" fontId="14" fillId="6" borderId="39" xfId="0" applyFont="1" applyFill="1" applyBorder="1" applyAlignment="1">
      <alignment vertical="center" wrapText="1"/>
    </xf>
    <xf numFmtId="0" fontId="13" fillId="0" borderId="22" xfId="0" applyFont="1" applyBorder="1" applyAlignment="1">
      <alignment wrapText="1"/>
    </xf>
    <xf numFmtId="0" fontId="5" fillId="0" borderId="28" xfId="0" applyFont="1" applyBorder="1"/>
    <xf numFmtId="0" fontId="13" fillId="0" borderId="28" xfId="0" applyFont="1" applyBorder="1"/>
    <xf numFmtId="0" fontId="5" fillId="7" borderId="87" xfId="0" applyFont="1" applyFill="1" applyBorder="1" applyAlignment="1">
      <alignment wrapText="1"/>
    </xf>
    <xf numFmtId="0" fontId="5" fillId="0" borderId="51" xfId="0" applyFont="1" applyBorder="1" applyAlignment="1">
      <alignment horizontal="right" wrapText="1"/>
    </xf>
    <xf numFmtId="0" fontId="23" fillId="0" borderId="28" xfId="0" applyFont="1" applyBorder="1" applyAlignment="1">
      <alignment wrapText="1"/>
    </xf>
    <xf numFmtId="0" fontId="5" fillId="0" borderId="31" xfId="0" applyFont="1" applyBorder="1" applyAlignment="1">
      <alignment horizontal="right" wrapText="1"/>
    </xf>
    <xf numFmtId="0" fontId="13" fillId="0" borderId="31" xfId="0" applyFont="1" applyBorder="1" applyAlignment="1">
      <alignment wrapText="1"/>
    </xf>
    <xf numFmtId="0" fontId="14" fillId="5" borderId="15" xfId="0" applyFont="1" applyFill="1" applyBorder="1" applyAlignment="1">
      <alignment wrapText="1"/>
    </xf>
    <xf numFmtId="0" fontId="14" fillId="6" borderId="18" xfId="0" applyFont="1" applyFill="1" applyBorder="1" applyAlignment="1">
      <alignment horizontal="right"/>
    </xf>
    <xf numFmtId="0" fontId="14" fillId="6" borderId="18" xfId="0" applyFont="1" applyFill="1" applyBorder="1"/>
    <xf numFmtId="0" fontId="5" fillId="0" borderId="42" xfId="0" applyFont="1" applyBorder="1" applyAlignment="1">
      <alignment horizontal="right"/>
    </xf>
    <xf numFmtId="0" fontId="5" fillId="0" borderId="43" xfId="0" applyFont="1" applyBorder="1"/>
    <xf numFmtId="0" fontId="5" fillId="8" borderId="42" xfId="0" applyFont="1" applyFill="1" applyBorder="1" applyAlignment="1">
      <alignment wrapText="1"/>
    </xf>
    <xf numFmtId="0" fontId="13" fillId="0" borderId="42" xfId="0" applyFont="1" applyBorder="1" applyAlignment="1">
      <alignment horizontal="center" vertical="center" wrapText="1"/>
    </xf>
    <xf numFmtId="0" fontId="5" fillId="0" borderId="40" xfId="0" applyFont="1" applyBorder="1" applyAlignment="1">
      <alignment horizontal="right"/>
    </xf>
    <xf numFmtId="0" fontId="5" fillId="0" borderId="67" xfId="0" applyFont="1" applyBorder="1"/>
    <xf numFmtId="0" fontId="13" fillId="0" borderId="40" xfId="0" applyFont="1" applyBorder="1" applyAlignment="1">
      <alignment horizontal="center" vertical="center" wrapText="1"/>
    </xf>
    <xf numFmtId="0" fontId="5" fillId="0" borderId="72" xfId="0" applyFont="1" applyBorder="1" applyAlignment="1">
      <alignment horizontal="right"/>
    </xf>
    <xf numFmtId="0" fontId="5" fillId="8" borderId="47" xfId="0" applyFont="1" applyFill="1" applyBorder="1" applyAlignment="1">
      <alignment horizontal="left" wrapText="1"/>
    </xf>
    <xf numFmtId="0" fontId="14" fillId="5" borderId="37" xfId="0" applyFont="1" applyFill="1" applyBorder="1" applyAlignment="1">
      <alignment wrapText="1"/>
    </xf>
    <xf numFmtId="0" fontId="14" fillId="6" borderId="36" xfId="0" applyFont="1" applyFill="1" applyBorder="1" applyAlignment="1">
      <alignment horizontal="right"/>
    </xf>
    <xf numFmtId="0" fontId="14" fillId="6" borderId="36" xfId="0" applyFont="1" applyFill="1" applyBorder="1"/>
    <xf numFmtId="0" fontId="14" fillId="6" borderId="38" xfId="0" applyFont="1" applyFill="1" applyBorder="1" applyAlignment="1">
      <alignment wrapText="1"/>
    </xf>
    <xf numFmtId="0" fontId="14" fillId="6" borderId="36" xfId="0" applyFont="1" applyFill="1" applyBorder="1" applyAlignment="1">
      <alignment wrapText="1"/>
    </xf>
    <xf numFmtId="0" fontId="14" fillId="6" borderId="59" xfId="0" applyFont="1" applyFill="1" applyBorder="1" applyAlignment="1">
      <alignment vertical="center" wrapText="1"/>
    </xf>
    <xf numFmtId="0" fontId="5" fillId="9" borderId="81" xfId="0" applyFont="1" applyFill="1" applyBorder="1" applyAlignment="1">
      <alignment wrapText="1"/>
    </xf>
    <xf numFmtId="0" fontId="5" fillId="9" borderId="42" xfId="0" applyFont="1" applyFill="1" applyBorder="1" applyAlignment="1">
      <alignment wrapText="1"/>
    </xf>
    <xf numFmtId="0" fontId="5" fillId="0" borderId="60" xfId="0" applyFont="1" applyBorder="1" applyAlignment="1">
      <alignment horizontal="right" wrapText="1"/>
    </xf>
    <xf numFmtId="0" fontId="13" fillId="8" borderId="80" xfId="0" applyFont="1" applyFill="1" applyBorder="1" applyAlignment="1">
      <alignment wrapText="1"/>
    </xf>
    <xf numFmtId="0" fontId="13" fillId="0" borderId="55" xfId="0" applyFont="1" applyBorder="1" applyAlignment="1">
      <alignment horizontal="left" vertical="top" wrapText="1"/>
    </xf>
    <xf numFmtId="0" fontId="13" fillId="0" borderId="52" xfId="0" applyFont="1" applyBorder="1" applyAlignment="1">
      <alignment horizontal="left" vertical="top" wrapText="1"/>
    </xf>
    <xf numFmtId="0" fontId="5" fillId="0" borderId="22" xfId="0" applyFont="1" applyBorder="1"/>
    <xf numFmtId="0" fontId="13" fillId="8" borderId="57" xfId="0" applyFont="1" applyFill="1" applyBorder="1" applyAlignment="1">
      <alignment wrapText="1"/>
    </xf>
    <xf numFmtId="0" fontId="14" fillId="6" borderId="37" xfId="0" applyFont="1" applyFill="1" applyBorder="1" applyAlignment="1">
      <alignment vertical="center" wrapText="1"/>
    </xf>
    <xf numFmtId="0" fontId="13" fillId="0" borderId="40" xfId="0" applyFont="1" applyBorder="1" applyAlignment="1">
      <alignment vertical="center" wrapText="1"/>
    </xf>
    <xf numFmtId="0" fontId="5" fillId="0" borderId="47" xfId="0" applyFont="1" applyBorder="1"/>
    <xf numFmtId="0" fontId="13" fillId="0" borderId="47" xfId="0" applyFont="1" applyBorder="1" applyAlignment="1">
      <alignment vertical="center" wrapText="1"/>
    </xf>
    <xf numFmtId="0" fontId="14" fillId="0" borderId="0" xfId="0" applyFont="1" applyAlignment="1">
      <alignment wrapText="1"/>
    </xf>
    <xf numFmtId="0" fontId="14" fillId="0" borderId="37" xfId="0" applyFont="1" applyBorder="1" applyAlignment="1">
      <alignment wrapText="1"/>
    </xf>
    <xf numFmtId="0" fontId="5" fillId="0" borderId="37" xfId="0" applyFont="1" applyBorder="1" applyAlignment="1">
      <alignment wrapText="1"/>
    </xf>
    <xf numFmtId="0" fontId="14" fillId="7" borderId="37" xfId="0" applyFont="1" applyFill="1" applyBorder="1" applyAlignment="1">
      <alignment wrapText="1"/>
    </xf>
    <xf numFmtId="0" fontId="35" fillId="0" borderId="0" xfId="1"/>
    <xf numFmtId="0" fontId="37" fillId="0" borderId="45" xfId="1" applyFont="1" applyBorder="1" applyAlignment="1">
      <alignment wrapText="1"/>
    </xf>
    <xf numFmtId="0" fontId="37" fillId="0" borderId="50" xfId="1" applyFont="1" applyBorder="1" applyAlignment="1">
      <alignment wrapText="1"/>
    </xf>
    <xf numFmtId="0" fontId="5" fillId="0" borderId="49" xfId="0" applyFont="1" applyBorder="1" applyAlignment="1">
      <alignment horizontal="right" wrapText="1"/>
    </xf>
    <xf numFmtId="0" fontId="2" fillId="0" borderId="51" xfId="0" applyFont="1" applyBorder="1"/>
    <xf numFmtId="0" fontId="13" fillId="8" borderId="52" xfId="0" applyFont="1" applyFill="1" applyBorder="1" applyAlignment="1">
      <alignment wrapText="1"/>
    </xf>
    <xf numFmtId="0" fontId="2" fillId="0" borderId="79" xfId="0" applyFont="1" applyBorder="1"/>
    <xf numFmtId="0" fontId="2" fillId="0" borderId="29" xfId="0" applyFont="1" applyBorder="1"/>
    <xf numFmtId="0" fontId="13" fillId="8" borderId="52" xfId="0" applyFont="1" applyFill="1" applyBorder="1"/>
    <xf numFmtId="0" fontId="2" fillId="0" borderId="54" xfId="0" applyFont="1" applyBorder="1"/>
    <xf numFmtId="0" fontId="5" fillId="0" borderId="67" xfId="0" applyFont="1" applyBorder="1" applyAlignment="1">
      <alignment horizontal="right" wrapText="1"/>
    </xf>
    <xf numFmtId="0" fontId="2" fillId="0" borderId="83" xfId="0" applyFont="1" applyBorder="1"/>
    <xf numFmtId="0" fontId="2" fillId="0" borderId="53" xfId="0" applyFont="1" applyBorder="1"/>
    <xf numFmtId="0" fontId="5" fillId="0" borderId="22" xfId="0" applyFont="1" applyBorder="1" applyAlignment="1">
      <alignment horizontal="right" wrapText="1"/>
    </xf>
    <xf numFmtId="0" fontId="2" fillId="0" borderId="62" xfId="0" applyFont="1" applyBorder="1"/>
    <xf numFmtId="0" fontId="2" fillId="0" borderId="74" xfId="0" applyFont="1" applyBorder="1"/>
    <xf numFmtId="0" fontId="11" fillId="3" borderId="31" xfId="0" applyFont="1" applyFill="1" applyBorder="1" applyAlignment="1">
      <alignment horizontal="left" vertical="center"/>
    </xf>
    <xf numFmtId="0" fontId="2" fillId="0" borderId="32" xfId="0" applyFont="1" applyBorder="1"/>
    <xf numFmtId="0" fontId="16" fillId="0" borderId="52" xfId="0" applyFont="1" applyBorder="1" applyAlignment="1">
      <alignment vertical="center" wrapText="1"/>
    </xf>
    <xf numFmtId="164" fontId="1" fillId="2" borderId="1" xfId="0" applyNumberFormat="1" applyFont="1" applyFill="1" applyBorder="1" applyAlignment="1">
      <alignment horizontal="center" vertical="center"/>
    </xf>
    <xf numFmtId="0" fontId="2" fillId="0" borderId="2" xfId="0" applyFont="1" applyBorder="1"/>
    <xf numFmtId="0" fontId="2" fillId="0" borderId="3" xfId="0" applyFont="1" applyBorder="1"/>
    <xf numFmtId="164" fontId="4" fillId="3" borderId="6" xfId="0" applyNumberFormat="1" applyFont="1" applyFill="1" applyBorder="1" applyAlignment="1">
      <alignment horizontal="center" vertical="center" wrapText="1"/>
    </xf>
    <xf numFmtId="0" fontId="2" fillId="0" borderId="7" xfId="0" applyFont="1" applyBorder="1"/>
    <xf numFmtId="164" fontId="8" fillId="4" borderId="13" xfId="0" applyNumberFormat="1" applyFont="1" applyFill="1" applyBorder="1" applyAlignment="1">
      <alignment vertical="center" wrapText="1"/>
    </xf>
    <xf numFmtId="0" fontId="2" fillId="0" borderId="14" xfId="0" applyFont="1" applyBorder="1"/>
    <xf numFmtId="164" fontId="9" fillId="4" borderId="16" xfId="0" applyNumberFormat="1" applyFont="1" applyFill="1" applyBorder="1" applyAlignment="1">
      <alignment horizontal="center" vertical="center" wrapText="1"/>
    </xf>
    <xf numFmtId="0" fontId="2" fillId="0" borderId="17" xfId="0" applyFont="1" applyBorder="1"/>
    <xf numFmtId="0" fontId="2" fillId="0" borderId="20" xfId="0" applyFont="1" applyBorder="1"/>
    <xf numFmtId="0" fontId="2" fillId="0" borderId="21" xfId="0" applyFont="1" applyBorder="1"/>
    <xf numFmtId="0" fontId="10" fillId="3" borderId="22" xfId="0" applyFont="1" applyFill="1" applyBorder="1" applyAlignment="1">
      <alignment horizontal="left" vertical="center"/>
    </xf>
    <xf numFmtId="0" fontId="2" fillId="0" borderId="23" xfId="0" applyFont="1" applyBorder="1"/>
    <xf numFmtId="0" fontId="10" fillId="3" borderId="28" xfId="0" applyFont="1" applyFill="1" applyBorder="1" applyAlignment="1">
      <alignment horizontal="left" vertical="center"/>
    </xf>
    <xf numFmtId="0" fontId="5" fillId="0" borderId="34" xfId="0" applyFont="1" applyBorder="1" applyAlignment="1">
      <alignment horizontal="center"/>
    </xf>
    <xf numFmtId="0" fontId="2" fillId="0" borderId="46" xfId="0" applyFont="1" applyBorder="1"/>
    <xf numFmtId="0" fontId="13" fillId="0" borderId="34" xfId="0" applyFont="1" applyBorder="1" applyAlignment="1">
      <alignment horizontal="center" vertical="center" wrapText="1"/>
    </xf>
    <xf numFmtId="0" fontId="2" fillId="0" borderId="63" xfId="0" applyFont="1" applyBorder="1"/>
    <xf numFmtId="0" fontId="13" fillId="0" borderId="46" xfId="0" applyFont="1" applyBorder="1" applyAlignment="1">
      <alignment horizontal="center" vertical="center" wrapText="1"/>
    </xf>
    <xf numFmtId="0" fontId="13" fillId="0" borderId="34" xfId="0" applyFont="1" applyBorder="1" applyAlignment="1">
      <alignment horizontal="center" vertical="center"/>
    </xf>
    <xf numFmtId="0" fontId="13" fillId="8" borderId="61" xfId="0" applyFont="1" applyFill="1" applyBorder="1" applyAlignment="1">
      <alignment wrapText="1"/>
    </xf>
    <xf numFmtId="0" fontId="5" fillId="0" borderId="75" xfId="0" applyFont="1" applyBorder="1" applyAlignment="1">
      <alignment horizontal="right" wrapText="1"/>
    </xf>
    <xf numFmtId="0" fontId="2" fillId="0" borderId="76" xfId="0" applyFont="1" applyBorder="1"/>
    <xf numFmtId="0" fontId="13" fillId="0" borderId="52" xfId="0" applyFont="1" applyBorder="1" applyAlignment="1">
      <alignment wrapText="1"/>
    </xf>
    <xf numFmtId="0" fontId="22" fillId="0" borderId="52" xfId="0" applyFont="1" applyBorder="1" applyAlignment="1">
      <alignment wrapText="1"/>
    </xf>
    <xf numFmtId="0" fontId="13" fillId="8" borderId="61" xfId="0" applyFont="1" applyFill="1" applyBorder="1" applyAlignment="1">
      <alignment vertical="center" wrapText="1"/>
    </xf>
    <xf numFmtId="0" fontId="14" fillId="0" borderId="35" xfId="0" applyFont="1" applyBorder="1" applyAlignment="1">
      <alignment horizontal="center" wrapText="1"/>
    </xf>
    <xf numFmtId="0" fontId="2" fillId="0" borderId="60" xfId="0" applyFont="1" applyBorder="1"/>
    <xf numFmtId="0" fontId="2" fillId="0" borderId="66" xfId="0" applyFont="1" applyBorder="1"/>
    <xf numFmtId="0" fontId="13" fillId="0" borderId="46" xfId="0" applyFont="1" applyBorder="1" applyAlignment="1">
      <alignment horizontal="center" vertical="center"/>
    </xf>
    <xf numFmtId="0" fontId="13" fillId="8" borderId="88" xfId="0" applyFont="1" applyFill="1" applyBorder="1" applyAlignment="1">
      <alignment wrapText="1"/>
    </xf>
    <xf numFmtId="0" fontId="5" fillId="0" borderId="43" xfId="0" applyFont="1" applyBorder="1" applyAlignment="1">
      <alignment horizontal="right" wrapText="1"/>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171450</xdr:colOff>
      <xdr:row>2</xdr:row>
      <xdr:rowOff>19050</xdr:rowOff>
    </xdr:from>
    <xdr:ext cx="1400175" cy="4543425"/>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agirpourlatransition.ademe.fr/particuliers/maison/economies-denergie/comment-choisir-ampoules" TargetMode="External"/><Relationship Id="rId3" Type="http://schemas.openxmlformats.org/officeDocument/2006/relationships/hyperlink" Target="https://wp.arviva.org/clauses-de-contrats/" TargetMode="External"/><Relationship Id="rId7" Type="http://schemas.openxmlformats.org/officeDocument/2006/relationships/hyperlink" Target="https://librairie.ademe.fr/cadic/1529/le-revers-de-mon-look.pdf?modal=false)" TargetMode="External"/><Relationship Id="rId12" Type="http://schemas.openxmlformats.org/officeDocument/2006/relationships/drawing" Target="../drawings/drawing1.xml"/><Relationship Id="rId2" Type="http://schemas.openxmlformats.org/officeDocument/2006/relationships/hyperlink" Target="https://www.ecoprod.com/fr/les-outils-pour-agir/formations.html" TargetMode="External"/><Relationship Id="rId1" Type="http://schemas.openxmlformats.org/officeDocument/2006/relationships/hyperlink" Target="https://www.ecoprod.com/fr/les-outils-pour-agir/label-ecoprod.html" TargetMode="External"/><Relationship Id="rId6" Type="http://schemas.openxmlformats.org/officeDocument/2006/relationships/hyperlink" Target="https://www.ecopassivehouses.com/fr/labels-pour-materiaux/)" TargetMode="External"/><Relationship Id="rId11" Type="http://schemas.openxmlformats.org/officeDocument/2006/relationships/printerSettings" Target="../printerSettings/printerSettings1.bin"/><Relationship Id="rId5" Type="http://schemas.openxmlformats.org/officeDocument/2006/relationships/hyperlink" Target="https://agirpourlatransition.ademe.fr/particuliers/vertvolt" TargetMode="External"/><Relationship Id="rId10" Type="http://schemas.openxmlformats.org/officeDocument/2006/relationships/hyperlink" Target="https://www.ecologie.gouv.fr/etiquetage-des-produits-construction" TargetMode="External"/><Relationship Id="rId4" Type="http://schemas.openxmlformats.org/officeDocument/2006/relationships/hyperlink" Target="https://librairie.ademe.fr/changement-climatique-et-energie/516-compensation-carbone-volontaire.html" TargetMode="External"/><Relationship Id="rId9" Type="http://schemas.openxmlformats.org/officeDocument/2006/relationships/hyperlink" Target="https://agirpourlatransition.ademe.fr/particuliers/maison/menage/faire-menage-facon-plus-ecologiq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135"/>
  <sheetViews>
    <sheetView tabSelected="1" workbookViewId="0">
      <selection activeCell="I70" sqref="I70"/>
    </sheetView>
  </sheetViews>
  <sheetFormatPr baseColWidth="10" defaultColWidth="14.44140625" defaultRowHeight="15" customHeight="1"/>
  <cols>
    <col min="1" max="1" width="10.88671875" customWidth="1"/>
    <col min="2" max="2" width="27" customWidth="1"/>
    <col min="3" max="3" width="6" customWidth="1"/>
    <col min="4" max="4" width="110.109375" customWidth="1"/>
    <col min="5" max="5" width="20.109375" customWidth="1"/>
    <col min="6" max="6" width="11.5546875" customWidth="1"/>
    <col min="7" max="7" width="10.5546875" customWidth="1"/>
    <col min="8" max="8" width="27.88671875" customWidth="1"/>
    <col min="9" max="9" width="167.88671875" customWidth="1"/>
  </cols>
  <sheetData>
    <row r="1" spans="2:9" ht="19.5" customHeight="1">
      <c r="B1" s="216"/>
      <c r="C1" s="217"/>
      <c r="D1" s="217"/>
      <c r="E1" s="217"/>
      <c r="F1" s="217"/>
      <c r="G1" s="217"/>
      <c r="H1" s="217"/>
      <c r="I1" s="218"/>
    </row>
    <row r="2" spans="2:9" ht="61.5" customHeight="1">
      <c r="B2" s="1"/>
      <c r="C2" s="2"/>
      <c r="D2" s="219" t="s">
        <v>0</v>
      </c>
      <c r="E2" s="220"/>
      <c r="F2" s="2"/>
      <c r="G2" s="2"/>
      <c r="H2" s="3"/>
      <c r="I2" s="3"/>
    </row>
    <row r="3" spans="2:9" ht="53.25" customHeight="1">
      <c r="B3" s="4"/>
      <c r="C3" s="5"/>
      <c r="D3" s="6" t="s">
        <v>1</v>
      </c>
      <c r="E3" s="7"/>
      <c r="F3" s="5"/>
      <c r="G3" s="5"/>
      <c r="H3" s="3"/>
      <c r="I3" s="3"/>
    </row>
    <row r="4" spans="2:9" ht="292.5" customHeight="1">
      <c r="B4" s="8"/>
      <c r="C4" s="5"/>
      <c r="D4" s="221" t="s">
        <v>2</v>
      </c>
      <c r="E4" s="222"/>
      <c r="F4" s="5"/>
      <c r="G4" s="5"/>
      <c r="H4" s="3"/>
      <c r="I4" s="3"/>
    </row>
    <row r="5" spans="2:9" ht="21" customHeight="1">
      <c r="B5" s="9"/>
      <c r="C5" s="5"/>
      <c r="D5" s="223" t="s">
        <v>3</v>
      </c>
      <c r="E5" s="224"/>
      <c r="F5" s="5"/>
      <c r="G5" s="5"/>
      <c r="H5" s="3"/>
      <c r="I5" s="3"/>
    </row>
    <row r="6" spans="2:9" ht="33" customHeight="1">
      <c r="B6" s="10"/>
      <c r="C6" s="11"/>
      <c r="D6" s="225"/>
      <c r="E6" s="226"/>
      <c r="F6" s="11"/>
      <c r="G6" s="11"/>
      <c r="H6" s="3"/>
      <c r="I6" s="3"/>
    </row>
    <row r="7" spans="2:9" ht="33" customHeight="1">
      <c r="B7" s="3"/>
      <c r="C7" s="3"/>
      <c r="D7" s="3"/>
      <c r="E7" s="3"/>
      <c r="F7" s="3"/>
      <c r="G7" s="3"/>
      <c r="H7" s="3"/>
      <c r="I7" s="3"/>
    </row>
    <row r="8" spans="2:9" ht="33" customHeight="1">
      <c r="B8" s="227" t="s">
        <v>4</v>
      </c>
      <c r="C8" s="228"/>
      <c r="D8" s="12"/>
      <c r="E8" s="3"/>
      <c r="F8" s="3"/>
      <c r="G8" s="3"/>
      <c r="H8" s="3"/>
      <c r="I8" s="3"/>
    </row>
    <row r="9" spans="2:9" ht="33" customHeight="1">
      <c r="B9" s="13" t="s">
        <v>5</v>
      </c>
      <c r="C9" s="14"/>
      <c r="D9" s="15"/>
    </row>
    <row r="10" spans="2:9" ht="33" customHeight="1">
      <c r="B10" s="229" t="s">
        <v>6</v>
      </c>
      <c r="C10" s="204"/>
      <c r="D10" s="16"/>
    </row>
    <row r="11" spans="2:9" ht="33" customHeight="1">
      <c r="B11" s="213" t="s">
        <v>7</v>
      </c>
      <c r="C11" s="214"/>
      <c r="D11" s="17"/>
    </row>
    <row r="12" spans="2:9" ht="30.75" customHeight="1">
      <c r="B12" s="18"/>
      <c r="C12" s="19"/>
      <c r="D12" s="20" t="s">
        <v>8</v>
      </c>
      <c r="E12" s="21"/>
      <c r="F12" s="22" t="s">
        <v>9</v>
      </c>
      <c r="G12" s="22" t="s">
        <v>10</v>
      </c>
      <c r="H12" s="23"/>
      <c r="I12" s="24"/>
    </row>
    <row r="13" spans="2:9" ht="45" customHeight="1">
      <c r="B13" s="25" t="s">
        <v>11</v>
      </c>
      <c r="C13" s="26" t="s">
        <v>12</v>
      </c>
      <c r="D13" s="27" t="s">
        <v>13</v>
      </c>
      <c r="E13" s="28" t="s">
        <v>14</v>
      </c>
      <c r="F13" s="29">
        <f t="shared" ref="F13:G13" si="0">SUM(F14:F31)</f>
        <v>47</v>
      </c>
      <c r="G13" s="30">
        <f t="shared" si="0"/>
        <v>31</v>
      </c>
      <c r="H13" s="31" t="s">
        <v>15</v>
      </c>
      <c r="I13" s="32" t="s">
        <v>16</v>
      </c>
    </row>
    <row r="14" spans="2:9" ht="39" customHeight="1">
      <c r="B14" s="230"/>
      <c r="C14" s="33" t="s">
        <v>17</v>
      </c>
      <c r="D14" s="34" t="s">
        <v>18</v>
      </c>
      <c r="E14" s="35" t="s">
        <v>19</v>
      </c>
      <c r="F14" s="36">
        <v>5</v>
      </c>
      <c r="G14" s="37">
        <v>5</v>
      </c>
      <c r="H14" s="38"/>
      <c r="I14" s="39" t="s">
        <v>20</v>
      </c>
    </row>
    <row r="15" spans="2:9" ht="43.2">
      <c r="B15" s="231"/>
      <c r="C15" s="40" t="s">
        <v>21</v>
      </c>
      <c r="D15" s="41" t="s">
        <v>22</v>
      </c>
      <c r="E15" s="42" t="s">
        <v>23</v>
      </c>
      <c r="F15" s="43">
        <v>5</v>
      </c>
      <c r="G15" s="44">
        <v>5</v>
      </c>
      <c r="H15" s="45"/>
      <c r="I15" s="46" t="s">
        <v>24</v>
      </c>
    </row>
    <row r="16" spans="2:9" ht="14.4">
      <c r="B16" s="231"/>
      <c r="C16" s="40" t="s">
        <v>25</v>
      </c>
      <c r="D16" s="47" t="s">
        <v>26</v>
      </c>
      <c r="E16" s="48"/>
      <c r="F16" s="200" t="s">
        <v>27</v>
      </c>
      <c r="G16" s="201"/>
      <c r="H16" s="45"/>
      <c r="I16" s="215" t="s">
        <v>28</v>
      </c>
    </row>
    <row r="17" spans="2:9" ht="43.2">
      <c r="B17" s="231"/>
      <c r="C17" s="50" t="s">
        <v>29</v>
      </c>
      <c r="D17" s="47" t="s">
        <v>30</v>
      </c>
      <c r="E17" s="42" t="s">
        <v>31</v>
      </c>
      <c r="F17" s="43">
        <v>1</v>
      </c>
      <c r="G17" s="44">
        <v>0</v>
      </c>
      <c r="H17" s="45"/>
      <c r="I17" s="209"/>
    </row>
    <row r="18" spans="2:9" ht="43.2">
      <c r="B18" s="231"/>
      <c r="C18" s="50" t="s">
        <v>32</v>
      </c>
      <c r="D18" s="47" t="s">
        <v>33</v>
      </c>
      <c r="E18" s="42" t="s">
        <v>31</v>
      </c>
      <c r="F18" s="43">
        <v>1</v>
      </c>
      <c r="G18" s="44">
        <v>0</v>
      </c>
      <c r="H18" s="45"/>
      <c r="I18" s="209"/>
    </row>
    <row r="19" spans="2:9" ht="43.2">
      <c r="B19" s="231"/>
      <c r="C19" s="50" t="s">
        <v>34</v>
      </c>
      <c r="D19" s="47" t="s">
        <v>35</v>
      </c>
      <c r="E19" s="42" t="s">
        <v>31</v>
      </c>
      <c r="F19" s="43">
        <v>2</v>
      </c>
      <c r="G19" s="44">
        <v>2</v>
      </c>
      <c r="H19" s="45"/>
      <c r="I19" s="209"/>
    </row>
    <row r="20" spans="2:9" ht="43.2">
      <c r="B20" s="231"/>
      <c r="C20" s="50" t="s">
        <v>36</v>
      </c>
      <c r="D20" s="47" t="s">
        <v>37</v>
      </c>
      <c r="E20" s="42" t="s">
        <v>31</v>
      </c>
      <c r="F20" s="43">
        <v>1</v>
      </c>
      <c r="G20" s="44">
        <v>1</v>
      </c>
      <c r="H20" s="45"/>
      <c r="I20" s="209"/>
    </row>
    <row r="21" spans="2:9" ht="43.2">
      <c r="B21" s="231"/>
      <c r="C21" s="50" t="s">
        <v>38</v>
      </c>
      <c r="D21" s="47" t="s">
        <v>39</v>
      </c>
      <c r="E21" s="42" t="s">
        <v>31</v>
      </c>
      <c r="F21" s="43">
        <v>2</v>
      </c>
      <c r="G21" s="44">
        <v>0</v>
      </c>
      <c r="H21" s="45"/>
      <c r="I21" s="209"/>
    </row>
    <row r="22" spans="2:9" ht="43.2">
      <c r="B22" s="231"/>
      <c r="C22" s="50" t="s">
        <v>40</v>
      </c>
      <c r="D22" s="47" t="s">
        <v>41</v>
      </c>
      <c r="E22" s="42" t="s">
        <v>31</v>
      </c>
      <c r="F22" s="43">
        <v>2</v>
      </c>
      <c r="G22" s="44">
        <v>0</v>
      </c>
      <c r="H22" s="45"/>
      <c r="I22" s="209"/>
    </row>
    <row r="23" spans="2:9" ht="43.2">
      <c r="B23" s="231"/>
      <c r="C23" s="50" t="s">
        <v>42</v>
      </c>
      <c r="D23" s="47" t="s">
        <v>43</v>
      </c>
      <c r="E23" s="42" t="s">
        <v>31</v>
      </c>
      <c r="F23" s="43">
        <v>2</v>
      </c>
      <c r="G23" s="44">
        <v>0</v>
      </c>
      <c r="H23" s="45"/>
      <c r="I23" s="209"/>
    </row>
    <row r="24" spans="2:9" ht="43.2">
      <c r="B24" s="231"/>
      <c r="C24" s="50" t="s">
        <v>44</v>
      </c>
      <c r="D24" s="47" t="s">
        <v>45</v>
      </c>
      <c r="E24" s="42" t="s">
        <v>31</v>
      </c>
      <c r="F24" s="43">
        <v>1</v>
      </c>
      <c r="G24" s="44">
        <v>0</v>
      </c>
      <c r="H24" s="45"/>
      <c r="I24" s="206"/>
    </row>
    <row r="25" spans="2:9" ht="14.4">
      <c r="B25" s="231"/>
      <c r="C25" s="50" t="s">
        <v>46</v>
      </c>
      <c r="D25" s="43" t="s">
        <v>47</v>
      </c>
      <c r="E25" s="48"/>
      <c r="F25" s="200" t="s">
        <v>48</v>
      </c>
      <c r="G25" s="201"/>
      <c r="H25" s="45"/>
      <c r="I25" s="51"/>
    </row>
    <row r="26" spans="2:9" ht="28.8">
      <c r="B26" s="231"/>
      <c r="C26" s="50" t="s">
        <v>49</v>
      </c>
      <c r="D26" s="43" t="s">
        <v>50</v>
      </c>
      <c r="E26" s="42" t="s">
        <v>51</v>
      </c>
      <c r="F26" s="43">
        <v>3</v>
      </c>
      <c r="G26" s="44">
        <v>3</v>
      </c>
      <c r="H26" s="45"/>
      <c r="I26" s="52" t="s">
        <v>52</v>
      </c>
    </row>
    <row r="27" spans="2:9" ht="28.8">
      <c r="B27" s="231"/>
      <c r="C27" s="50" t="s">
        <v>53</v>
      </c>
      <c r="D27" s="43" t="s">
        <v>54</v>
      </c>
      <c r="E27" s="42" t="s">
        <v>55</v>
      </c>
      <c r="F27" s="43">
        <v>3</v>
      </c>
      <c r="G27" s="44">
        <v>0</v>
      </c>
      <c r="H27" s="53"/>
      <c r="I27" s="54" t="s">
        <v>56</v>
      </c>
    </row>
    <row r="28" spans="2:9" ht="28.8">
      <c r="B28" s="231"/>
      <c r="C28" s="40" t="s">
        <v>57</v>
      </c>
      <c r="D28" s="55" t="s">
        <v>58</v>
      </c>
      <c r="E28" s="42" t="s">
        <v>59</v>
      </c>
      <c r="F28" s="43">
        <v>5</v>
      </c>
      <c r="G28" s="44">
        <v>5</v>
      </c>
      <c r="H28" s="45"/>
      <c r="I28" s="46" t="s">
        <v>60</v>
      </c>
    </row>
    <row r="29" spans="2:9" ht="14.25" customHeight="1">
      <c r="B29" s="231"/>
      <c r="C29" s="50" t="s">
        <v>61</v>
      </c>
      <c r="D29" s="55" t="s">
        <v>62</v>
      </c>
      <c r="E29" s="42" t="s">
        <v>63</v>
      </c>
      <c r="F29" s="43">
        <v>5</v>
      </c>
      <c r="G29" s="44">
        <v>5</v>
      </c>
      <c r="H29" s="45"/>
      <c r="I29" s="46" t="s">
        <v>60</v>
      </c>
    </row>
    <row r="30" spans="2:9" ht="28.8">
      <c r="B30" s="231"/>
      <c r="C30" s="40" t="s">
        <v>64</v>
      </c>
      <c r="D30" s="43" t="s">
        <v>65</v>
      </c>
      <c r="E30" s="42" t="s">
        <v>66</v>
      </c>
      <c r="F30" s="43">
        <v>5</v>
      </c>
      <c r="G30" s="44">
        <v>5</v>
      </c>
      <c r="H30" s="56"/>
      <c r="I30" s="57" t="s">
        <v>67</v>
      </c>
    </row>
    <row r="31" spans="2:9" ht="14.25" customHeight="1">
      <c r="B31" s="231"/>
      <c r="C31" s="58" t="s">
        <v>68</v>
      </c>
      <c r="D31" s="43" t="s">
        <v>69</v>
      </c>
      <c r="E31" s="42" t="s">
        <v>70</v>
      </c>
      <c r="F31" s="43">
        <v>4</v>
      </c>
      <c r="G31" s="44">
        <v>0</v>
      </c>
      <c r="H31" s="59"/>
      <c r="I31" s="60" t="s">
        <v>71</v>
      </c>
    </row>
    <row r="32" spans="2:9" ht="14.25" customHeight="1">
      <c r="B32" s="61" t="s">
        <v>72</v>
      </c>
      <c r="C32" s="62" t="s">
        <v>12</v>
      </c>
      <c r="D32" s="63" t="s">
        <v>13</v>
      </c>
      <c r="E32" s="64" t="s">
        <v>14</v>
      </c>
      <c r="F32" s="29">
        <f t="shared" ref="F32:G32" si="1">SUM(F33)</f>
        <v>3</v>
      </c>
      <c r="G32" s="30">
        <f t="shared" si="1"/>
        <v>3</v>
      </c>
      <c r="H32" s="31" t="s">
        <v>15</v>
      </c>
      <c r="I32" s="65" t="s">
        <v>16</v>
      </c>
    </row>
    <row r="33" spans="2:9" ht="28.8">
      <c r="B33" s="66"/>
      <c r="C33" s="67" t="s">
        <v>73</v>
      </c>
      <c r="D33" s="37" t="s">
        <v>74</v>
      </c>
      <c r="E33" s="35" t="s">
        <v>75</v>
      </c>
      <c r="F33" s="36">
        <v>3</v>
      </c>
      <c r="G33" s="37">
        <v>3</v>
      </c>
      <c r="H33" s="68"/>
      <c r="I33" s="69" t="s">
        <v>76</v>
      </c>
    </row>
    <row r="34" spans="2:9" ht="26.25" customHeight="1">
      <c r="B34" s="70" t="s">
        <v>77</v>
      </c>
      <c r="C34" s="26" t="s">
        <v>12</v>
      </c>
      <c r="D34" s="71" t="s">
        <v>13</v>
      </c>
      <c r="E34" s="31" t="s">
        <v>14</v>
      </c>
      <c r="F34" s="29">
        <f t="shared" ref="F34:G34" si="2">SUM(F35:F40)</f>
        <v>19</v>
      </c>
      <c r="G34" s="30">
        <f t="shared" si="2"/>
        <v>13</v>
      </c>
      <c r="H34" s="72" t="s">
        <v>15</v>
      </c>
      <c r="I34" s="73" t="s">
        <v>16</v>
      </c>
    </row>
    <row r="35" spans="2:9" ht="43.8" thickBot="1">
      <c r="B35" s="22"/>
      <c r="C35" s="74" t="s">
        <v>78</v>
      </c>
      <c r="D35" s="21" t="s">
        <v>79</v>
      </c>
      <c r="E35" s="75" t="s">
        <v>80</v>
      </c>
      <c r="F35" s="76">
        <v>3</v>
      </c>
      <c r="G35" s="76">
        <v>3</v>
      </c>
      <c r="H35" s="77"/>
      <c r="I35" s="78" t="s">
        <v>81</v>
      </c>
    </row>
    <row r="36" spans="2:9" ht="100.8">
      <c r="B36" s="232" t="s">
        <v>82</v>
      </c>
      <c r="C36" s="79" t="s">
        <v>83</v>
      </c>
      <c r="D36" s="80" t="s">
        <v>84</v>
      </c>
      <c r="E36" s="35" t="s">
        <v>85</v>
      </c>
      <c r="F36" s="36">
        <v>3</v>
      </c>
      <c r="G36" s="37">
        <v>3</v>
      </c>
      <c r="H36" s="81"/>
      <c r="I36" s="198" t="s">
        <v>304</v>
      </c>
    </row>
    <row r="37" spans="2:9" ht="72.599999999999994" thickBot="1">
      <c r="B37" s="233"/>
      <c r="C37" s="58" t="s">
        <v>86</v>
      </c>
      <c r="D37" s="82" t="s">
        <v>87</v>
      </c>
      <c r="E37" s="83" t="s">
        <v>88</v>
      </c>
      <c r="F37" s="84">
        <v>3</v>
      </c>
      <c r="G37" s="85">
        <v>0</v>
      </c>
      <c r="H37" s="86"/>
      <c r="I37" s="60" t="s">
        <v>89</v>
      </c>
    </row>
    <row r="38" spans="2:9" ht="43.2">
      <c r="B38" s="234" t="s">
        <v>90</v>
      </c>
      <c r="C38" s="33" t="s">
        <v>91</v>
      </c>
      <c r="D38" s="87" t="s">
        <v>92</v>
      </c>
      <c r="E38" s="88" t="s">
        <v>93</v>
      </c>
      <c r="F38" s="89">
        <v>4</v>
      </c>
      <c r="G38" s="89">
        <v>4</v>
      </c>
      <c r="H38" s="90"/>
      <c r="I38" s="91"/>
    </row>
    <row r="39" spans="2:9" ht="72">
      <c r="B39" s="231"/>
      <c r="C39" s="33" t="s">
        <v>94</v>
      </c>
      <c r="D39" s="92" t="s">
        <v>95</v>
      </c>
      <c r="E39" s="88" t="s">
        <v>96</v>
      </c>
      <c r="F39" s="89">
        <v>3</v>
      </c>
      <c r="G39" s="89">
        <v>3</v>
      </c>
      <c r="H39" s="90"/>
      <c r="I39" s="93" t="s">
        <v>97</v>
      </c>
    </row>
    <row r="40" spans="2:9" ht="90" customHeight="1">
      <c r="B40" s="233"/>
      <c r="C40" s="58" t="s">
        <v>98</v>
      </c>
      <c r="D40" s="94" t="s">
        <v>99</v>
      </c>
      <c r="E40" s="83" t="s">
        <v>88</v>
      </c>
      <c r="F40" s="95">
        <v>3</v>
      </c>
      <c r="G40" s="95">
        <v>0</v>
      </c>
      <c r="H40" s="96"/>
      <c r="I40" s="97" t="s">
        <v>100</v>
      </c>
    </row>
    <row r="41" spans="2:9" ht="14.25" customHeight="1">
      <c r="B41" s="70" t="s">
        <v>101</v>
      </c>
      <c r="C41" s="98" t="s">
        <v>12</v>
      </c>
      <c r="D41" s="99" t="s">
        <v>13</v>
      </c>
      <c r="E41" s="100" t="s">
        <v>14</v>
      </c>
      <c r="F41" s="101">
        <f t="shared" ref="F41:G41" si="3">SUM(F42:F49)</f>
        <v>18</v>
      </c>
      <c r="G41" s="102">
        <f t="shared" si="3"/>
        <v>15</v>
      </c>
      <c r="H41" s="100" t="s">
        <v>15</v>
      </c>
      <c r="I41" s="103" t="s">
        <v>16</v>
      </c>
    </row>
    <row r="42" spans="2:9" ht="43.2">
      <c r="B42" s="235" t="s">
        <v>82</v>
      </c>
      <c r="C42" s="79" t="s">
        <v>102</v>
      </c>
      <c r="D42" s="36" t="s">
        <v>103</v>
      </c>
      <c r="E42" s="35" t="s">
        <v>104</v>
      </c>
      <c r="F42" s="36">
        <v>2</v>
      </c>
      <c r="G42" s="37">
        <v>2</v>
      </c>
      <c r="H42" s="81"/>
      <c r="I42" s="236"/>
    </row>
    <row r="43" spans="2:9" ht="42" customHeight="1">
      <c r="B43" s="231"/>
      <c r="C43" s="50" t="s">
        <v>105</v>
      </c>
      <c r="D43" s="104" t="s">
        <v>106</v>
      </c>
      <c r="E43" s="105" t="s">
        <v>107</v>
      </c>
      <c r="F43" s="43">
        <v>5</v>
      </c>
      <c r="G43" s="44">
        <v>5</v>
      </c>
      <c r="H43" s="106"/>
      <c r="I43" s="209"/>
    </row>
    <row r="44" spans="2:9" ht="14.4">
      <c r="B44" s="231"/>
      <c r="C44" s="50" t="s">
        <v>108</v>
      </c>
      <c r="D44" s="43" t="s">
        <v>109</v>
      </c>
      <c r="E44" s="48"/>
      <c r="F44" s="200" t="s">
        <v>27</v>
      </c>
      <c r="G44" s="201"/>
      <c r="H44" s="106"/>
      <c r="I44" s="209"/>
    </row>
    <row r="45" spans="2:9" ht="28.8">
      <c r="B45" s="231"/>
      <c r="C45" s="107" t="s">
        <v>110</v>
      </c>
      <c r="D45" s="108" t="s">
        <v>111</v>
      </c>
      <c r="E45" s="109" t="s">
        <v>112</v>
      </c>
      <c r="F45" s="110" t="s">
        <v>113</v>
      </c>
      <c r="G45" s="111">
        <v>0</v>
      </c>
      <c r="H45" s="112"/>
      <c r="I45" s="212"/>
    </row>
    <row r="46" spans="2:9" ht="28.5" customHeight="1">
      <c r="B46" s="231"/>
      <c r="C46" s="107" t="s">
        <v>114</v>
      </c>
      <c r="D46" s="108" t="s">
        <v>115</v>
      </c>
      <c r="E46" s="109" t="s">
        <v>116</v>
      </c>
      <c r="F46" s="108">
        <v>3</v>
      </c>
      <c r="G46" s="113">
        <v>0</v>
      </c>
      <c r="H46" s="112"/>
      <c r="I46" s="114" t="s">
        <v>117</v>
      </c>
    </row>
    <row r="47" spans="2:9" ht="14.4">
      <c r="B47" s="232" t="s">
        <v>118</v>
      </c>
      <c r="C47" s="74" t="s">
        <v>119</v>
      </c>
      <c r="D47" s="76" t="s">
        <v>120</v>
      </c>
      <c r="E47" s="115"/>
      <c r="F47" s="237" t="s">
        <v>27</v>
      </c>
      <c r="G47" s="238"/>
      <c r="H47" s="23"/>
      <c r="I47" s="116"/>
    </row>
    <row r="48" spans="2:9" ht="138" customHeight="1">
      <c r="B48" s="231"/>
      <c r="C48" s="50" t="s">
        <v>121</v>
      </c>
      <c r="D48" s="43" t="s">
        <v>122</v>
      </c>
      <c r="E48" s="42"/>
      <c r="F48" s="117">
        <v>4</v>
      </c>
      <c r="G48" s="118">
        <v>4</v>
      </c>
      <c r="H48" s="106"/>
      <c r="I48" s="239" t="s">
        <v>123</v>
      </c>
    </row>
    <row r="49" spans="2:9" ht="122.25" customHeight="1">
      <c r="B49" s="233"/>
      <c r="C49" s="58" t="s">
        <v>124</v>
      </c>
      <c r="D49" s="94" t="s">
        <v>125</v>
      </c>
      <c r="E49" s="83" t="s">
        <v>126</v>
      </c>
      <c r="F49" s="119">
        <v>4</v>
      </c>
      <c r="G49" s="120">
        <v>4</v>
      </c>
      <c r="H49" s="96"/>
      <c r="I49" s="203"/>
    </row>
    <row r="50" spans="2:9" ht="43.2">
      <c r="B50" s="121" t="s">
        <v>127</v>
      </c>
      <c r="C50" s="62" t="s">
        <v>12</v>
      </c>
      <c r="D50" s="122" t="s">
        <v>13</v>
      </c>
      <c r="E50" s="100" t="s">
        <v>14</v>
      </c>
      <c r="F50" s="101">
        <f t="shared" ref="F50:G50" si="4">SUM(F51:F59)</f>
        <v>19</v>
      </c>
      <c r="G50" s="102">
        <f t="shared" si="4"/>
        <v>18</v>
      </c>
      <c r="H50" s="123" t="s">
        <v>15</v>
      </c>
      <c r="I50" s="124" t="s">
        <v>16</v>
      </c>
    </row>
    <row r="51" spans="2:9" ht="14.4">
      <c r="B51" s="230"/>
      <c r="C51" s="79" t="s">
        <v>128</v>
      </c>
      <c r="D51" s="36" t="s">
        <v>129</v>
      </c>
      <c r="E51" s="35" t="s">
        <v>88</v>
      </c>
      <c r="F51" s="125">
        <v>4</v>
      </c>
      <c r="G51" s="126">
        <v>4</v>
      </c>
      <c r="H51" s="81"/>
      <c r="I51" s="236"/>
    </row>
    <row r="52" spans="2:9" ht="28.8">
      <c r="B52" s="231"/>
      <c r="C52" s="33" t="s">
        <v>130</v>
      </c>
      <c r="D52" s="87" t="s">
        <v>131</v>
      </c>
      <c r="E52" s="88" t="s">
        <v>88</v>
      </c>
      <c r="F52" s="127">
        <v>3</v>
      </c>
      <c r="G52" s="128">
        <v>3</v>
      </c>
      <c r="H52" s="90"/>
      <c r="I52" s="209"/>
    </row>
    <row r="53" spans="2:9" ht="14.4">
      <c r="B53" s="231"/>
      <c r="C53" s="33" t="s">
        <v>132</v>
      </c>
      <c r="D53" s="87" t="s">
        <v>133</v>
      </c>
      <c r="E53" s="129"/>
      <c r="F53" s="200" t="s">
        <v>27</v>
      </c>
      <c r="G53" s="201"/>
      <c r="H53" s="90"/>
      <c r="I53" s="206"/>
    </row>
    <row r="54" spans="2:9" ht="86.4">
      <c r="B54" s="231"/>
      <c r="C54" s="50" t="s">
        <v>134</v>
      </c>
      <c r="D54" s="43" t="s">
        <v>135</v>
      </c>
      <c r="E54" s="42" t="s">
        <v>88</v>
      </c>
      <c r="F54" s="43">
        <v>2</v>
      </c>
      <c r="G54" s="44">
        <v>2</v>
      </c>
      <c r="H54" s="106"/>
      <c r="I54" s="52" t="s">
        <v>136</v>
      </c>
    </row>
    <row r="55" spans="2:9" ht="144">
      <c r="B55" s="231"/>
      <c r="C55" s="50" t="s">
        <v>137</v>
      </c>
      <c r="D55" s="43" t="s">
        <v>138</v>
      </c>
      <c r="E55" s="42" t="s">
        <v>139</v>
      </c>
      <c r="F55" s="43">
        <v>3</v>
      </c>
      <c r="G55" s="44">
        <v>3</v>
      </c>
      <c r="H55" s="106"/>
      <c r="I55" s="199" t="s">
        <v>306</v>
      </c>
    </row>
    <row r="56" spans="2:9" ht="14.4">
      <c r="B56" s="231"/>
      <c r="C56" s="50" t="s">
        <v>140</v>
      </c>
      <c r="D56" s="108" t="s">
        <v>141</v>
      </c>
      <c r="E56" s="130"/>
      <c r="F56" s="200" t="s">
        <v>142</v>
      </c>
      <c r="G56" s="201"/>
      <c r="H56" s="112"/>
      <c r="I56" s="114" t="s">
        <v>143</v>
      </c>
    </row>
    <row r="57" spans="2:9" ht="28.8">
      <c r="B57" s="231"/>
      <c r="C57" s="50" t="s">
        <v>144</v>
      </c>
      <c r="D57" s="43" t="s">
        <v>145</v>
      </c>
      <c r="E57" s="109" t="s">
        <v>112</v>
      </c>
      <c r="F57" s="108">
        <v>4</v>
      </c>
      <c r="G57" s="113">
        <v>4</v>
      </c>
      <c r="H57" s="112"/>
      <c r="I57" s="202"/>
    </row>
    <row r="58" spans="2:9" ht="28.8">
      <c r="B58" s="231"/>
      <c r="C58" s="50" t="s">
        <v>146</v>
      </c>
      <c r="D58" s="43" t="s">
        <v>147</v>
      </c>
      <c r="E58" s="109" t="s">
        <v>88</v>
      </c>
      <c r="F58" s="108">
        <v>2</v>
      </c>
      <c r="G58" s="113">
        <v>2</v>
      </c>
      <c r="H58" s="112"/>
      <c r="I58" s="209"/>
    </row>
    <row r="59" spans="2:9" ht="28.8">
      <c r="B59" s="233"/>
      <c r="C59" s="107" t="s">
        <v>148</v>
      </c>
      <c r="D59" s="131" t="s">
        <v>149</v>
      </c>
      <c r="E59" s="83" t="s">
        <v>150</v>
      </c>
      <c r="F59" s="94">
        <v>1</v>
      </c>
      <c r="G59" s="95">
        <v>0</v>
      </c>
      <c r="H59" s="96"/>
      <c r="I59" s="203"/>
    </row>
    <row r="60" spans="2:9" ht="16.5" customHeight="1">
      <c r="B60" s="132" t="s">
        <v>151</v>
      </c>
      <c r="C60" s="26" t="s">
        <v>12</v>
      </c>
      <c r="D60" s="99" t="s">
        <v>13</v>
      </c>
      <c r="E60" s="133" t="s">
        <v>14</v>
      </c>
      <c r="F60" s="134">
        <f t="shared" ref="F60:G60" si="5">SUM(F61:F74)</f>
        <v>22</v>
      </c>
      <c r="G60" s="135">
        <f t="shared" si="5"/>
        <v>15</v>
      </c>
      <c r="H60" s="136" t="s">
        <v>15</v>
      </c>
      <c r="I60" s="137" t="s">
        <v>16</v>
      </c>
    </row>
    <row r="61" spans="2:9" ht="14.4">
      <c r="B61" s="235" t="s">
        <v>152</v>
      </c>
      <c r="C61" s="128" t="s">
        <v>153</v>
      </c>
      <c r="D61" s="35" t="s">
        <v>154</v>
      </c>
      <c r="E61" s="138" t="s">
        <v>88</v>
      </c>
      <c r="F61" s="127">
        <v>3</v>
      </c>
      <c r="G61" s="128">
        <v>3</v>
      </c>
      <c r="H61" s="139"/>
      <c r="I61" s="140"/>
    </row>
    <row r="62" spans="2:9" ht="43.2">
      <c r="B62" s="231"/>
      <c r="C62" s="128" t="s">
        <v>155</v>
      </c>
      <c r="D62" s="88" t="s">
        <v>156</v>
      </c>
      <c r="E62" s="138" t="s">
        <v>88</v>
      </c>
      <c r="F62" s="127">
        <v>2</v>
      </c>
      <c r="G62" s="128">
        <v>0</v>
      </c>
      <c r="H62" s="90"/>
      <c r="I62" s="46" t="s">
        <v>157</v>
      </c>
    </row>
    <row r="63" spans="2:9" ht="14.4">
      <c r="B63" s="231"/>
      <c r="C63" s="128" t="s">
        <v>158</v>
      </c>
      <c r="D63" s="88" t="s">
        <v>159</v>
      </c>
      <c r="E63" s="141"/>
      <c r="F63" s="200" t="s">
        <v>27</v>
      </c>
      <c r="G63" s="201"/>
      <c r="H63" s="139"/>
      <c r="I63" s="142"/>
    </row>
    <row r="64" spans="2:9" ht="99.75" customHeight="1">
      <c r="B64" s="231"/>
      <c r="C64" s="143" t="s">
        <v>160</v>
      </c>
      <c r="D64" s="42" t="s">
        <v>161</v>
      </c>
      <c r="E64" s="144" t="s">
        <v>88</v>
      </c>
      <c r="F64" s="43">
        <v>2</v>
      </c>
      <c r="G64" s="44">
        <v>0</v>
      </c>
      <c r="H64" s="106"/>
      <c r="I64" s="240" t="s">
        <v>162</v>
      </c>
    </row>
    <row r="65" spans="2:9" ht="68.25" customHeight="1">
      <c r="B65" s="231"/>
      <c r="C65" s="143" t="s">
        <v>163</v>
      </c>
      <c r="D65" s="109" t="s">
        <v>164</v>
      </c>
      <c r="E65" s="144" t="s">
        <v>139</v>
      </c>
      <c r="F65" s="43">
        <v>2</v>
      </c>
      <c r="G65" s="44">
        <v>2</v>
      </c>
      <c r="H65" s="106"/>
      <c r="I65" s="206"/>
    </row>
    <row r="66" spans="2:9" ht="14.4">
      <c r="B66" s="231"/>
      <c r="C66" s="143" t="s">
        <v>165</v>
      </c>
      <c r="D66" s="42" t="s">
        <v>166</v>
      </c>
      <c r="E66" s="145"/>
      <c r="F66" s="200" t="s">
        <v>142</v>
      </c>
      <c r="G66" s="201"/>
      <c r="H66" s="106"/>
      <c r="I66" s="46" t="s">
        <v>143</v>
      </c>
    </row>
    <row r="67" spans="2:9" ht="28.8">
      <c r="B67" s="231"/>
      <c r="C67" s="143" t="s">
        <v>167</v>
      </c>
      <c r="D67" s="88" t="s">
        <v>168</v>
      </c>
      <c r="E67" s="144" t="s">
        <v>112</v>
      </c>
      <c r="F67" s="49">
        <v>3</v>
      </c>
      <c r="G67" s="143">
        <v>3</v>
      </c>
      <c r="H67" s="106"/>
      <c r="I67" s="146"/>
    </row>
    <row r="68" spans="2:9" ht="14.4">
      <c r="B68" s="231"/>
      <c r="C68" s="143" t="s">
        <v>169</v>
      </c>
      <c r="D68" s="88" t="s">
        <v>170</v>
      </c>
      <c r="E68" s="144" t="s">
        <v>88</v>
      </c>
      <c r="F68" s="49">
        <v>1</v>
      </c>
      <c r="G68" s="143">
        <v>1</v>
      </c>
      <c r="H68" s="147"/>
      <c r="I68" s="148" t="s">
        <v>171</v>
      </c>
    </row>
    <row r="69" spans="2:9" ht="28.8">
      <c r="B69" s="231"/>
      <c r="C69" s="143" t="s">
        <v>172</v>
      </c>
      <c r="D69" s="149" t="s">
        <v>173</v>
      </c>
      <c r="E69" s="144" t="s">
        <v>150</v>
      </c>
      <c r="F69" s="49">
        <v>1</v>
      </c>
      <c r="G69" s="143">
        <v>1</v>
      </c>
      <c r="H69" s="106"/>
      <c r="I69" s="197"/>
    </row>
    <row r="70" spans="2:9" ht="50.4" customHeight="1" thickBot="1">
      <c r="B70" s="231"/>
      <c r="C70" s="150" t="s">
        <v>174</v>
      </c>
      <c r="D70" s="151" t="s">
        <v>175</v>
      </c>
      <c r="E70" s="152" t="s">
        <v>88</v>
      </c>
      <c r="F70" s="110">
        <v>1</v>
      </c>
      <c r="G70" s="111">
        <v>1</v>
      </c>
      <c r="H70" s="112"/>
      <c r="I70" s="199" t="s">
        <v>305</v>
      </c>
    </row>
    <row r="71" spans="2:9" ht="100.8">
      <c r="B71" s="235" t="s">
        <v>176</v>
      </c>
      <c r="C71" s="79" t="s">
        <v>177</v>
      </c>
      <c r="D71" s="36" t="s">
        <v>178</v>
      </c>
      <c r="E71" s="37" t="s">
        <v>88</v>
      </c>
      <c r="F71" s="35">
        <v>2</v>
      </c>
      <c r="G71" s="36">
        <v>0</v>
      </c>
      <c r="H71" s="81"/>
      <c r="I71" s="39" t="s">
        <v>179</v>
      </c>
    </row>
    <row r="72" spans="2:9" ht="15.75" customHeight="1">
      <c r="B72" s="231"/>
      <c r="C72" s="40" t="s">
        <v>180</v>
      </c>
      <c r="D72" s="47" t="s">
        <v>181</v>
      </c>
      <c r="E72" s="44" t="s">
        <v>88</v>
      </c>
      <c r="F72" s="42">
        <v>2</v>
      </c>
      <c r="G72" s="43">
        <v>2</v>
      </c>
      <c r="H72" s="106"/>
      <c r="I72" s="46" t="s">
        <v>182</v>
      </c>
    </row>
    <row r="73" spans="2:9" ht="14.4">
      <c r="B73" s="231"/>
      <c r="C73" s="40" t="s">
        <v>183</v>
      </c>
      <c r="D73" s="47" t="s">
        <v>184</v>
      </c>
      <c r="E73" s="44" t="s">
        <v>88</v>
      </c>
      <c r="F73" s="42">
        <v>1</v>
      </c>
      <c r="G73" s="43">
        <v>0</v>
      </c>
      <c r="H73" s="106"/>
      <c r="I73" s="202"/>
    </row>
    <row r="74" spans="2:9" ht="108.75" customHeight="1">
      <c r="B74" s="233"/>
      <c r="C74" s="153" t="s">
        <v>185</v>
      </c>
      <c r="D74" s="131" t="s">
        <v>186</v>
      </c>
      <c r="E74" s="95" t="s">
        <v>150</v>
      </c>
      <c r="F74" s="83">
        <v>2</v>
      </c>
      <c r="G74" s="94">
        <v>2</v>
      </c>
      <c r="H74" s="112"/>
      <c r="I74" s="203"/>
    </row>
    <row r="75" spans="2:9" ht="16.5" customHeight="1">
      <c r="B75" s="121" t="s">
        <v>187</v>
      </c>
      <c r="C75" s="62" t="s">
        <v>12</v>
      </c>
      <c r="D75" s="122" t="s">
        <v>13</v>
      </c>
      <c r="E75" s="100" t="s">
        <v>14</v>
      </c>
      <c r="F75" s="101">
        <f t="shared" ref="F75:G75" si="6">SUM(F82:F84,F78:F80,F76)</f>
        <v>24</v>
      </c>
      <c r="G75" s="102">
        <f t="shared" si="6"/>
        <v>17</v>
      </c>
      <c r="H75" s="28" t="s">
        <v>15</v>
      </c>
      <c r="I75" s="154" t="s">
        <v>16</v>
      </c>
    </row>
    <row r="76" spans="2:9" ht="28.8">
      <c r="B76" s="232"/>
      <c r="C76" s="126" t="s">
        <v>188</v>
      </c>
      <c r="D76" s="37" t="s">
        <v>189</v>
      </c>
      <c r="E76" s="35" t="s">
        <v>190</v>
      </c>
      <c r="F76" s="80">
        <v>5</v>
      </c>
      <c r="G76" s="36">
        <v>5</v>
      </c>
      <c r="H76" s="155"/>
      <c r="I76" s="39" t="s">
        <v>191</v>
      </c>
    </row>
    <row r="77" spans="2:9" ht="14.4">
      <c r="B77" s="231"/>
      <c r="C77" s="143" t="s">
        <v>192</v>
      </c>
      <c r="D77" s="156" t="s">
        <v>193</v>
      </c>
      <c r="E77" s="48"/>
      <c r="F77" s="200" t="s">
        <v>48</v>
      </c>
      <c r="G77" s="204"/>
      <c r="H77" s="157"/>
      <c r="I77" s="205"/>
    </row>
    <row r="78" spans="2:9" ht="14.4">
      <c r="B78" s="231"/>
      <c r="C78" s="143" t="s">
        <v>194</v>
      </c>
      <c r="D78" s="44" t="s">
        <v>195</v>
      </c>
      <c r="E78" s="42"/>
      <c r="F78" s="144">
        <v>5</v>
      </c>
      <c r="G78" s="43">
        <v>5</v>
      </c>
      <c r="H78" s="45"/>
      <c r="I78" s="206"/>
    </row>
    <row r="79" spans="2:9" ht="14.4">
      <c r="B79" s="231"/>
      <c r="C79" s="143" t="s">
        <v>196</v>
      </c>
      <c r="D79" s="158" t="s">
        <v>197</v>
      </c>
      <c r="E79" s="42"/>
      <c r="F79" s="144">
        <v>2</v>
      </c>
      <c r="G79" s="43">
        <v>2</v>
      </c>
      <c r="H79" s="45"/>
      <c r="I79" s="148" t="s">
        <v>198</v>
      </c>
    </row>
    <row r="80" spans="2:9" ht="43.2">
      <c r="B80" s="231"/>
      <c r="C80" s="143" t="s">
        <v>199</v>
      </c>
      <c r="D80" s="44" t="s">
        <v>200</v>
      </c>
      <c r="E80" s="42" t="s">
        <v>80</v>
      </c>
      <c r="F80" s="144">
        <v>4</v>
      </c>
      <c r="G80" s="43">
        <v>4</v>
      </c>
      <c r="H80" s="45"/>
      <c r="I80" s="46" t="s">
        <v>201</v>
      </c>
    </row>
    <row r="81" spans="2:9" ht="14.4">
      <c r="B81" s="231"/>
      <c r="C81" s="143" t="s">
        <v>202</v>
      </c>
      <c r="D81" s="44" t="s">
        <v>203</v>
      </c>
      <c r="E81" s="48"/>
      <c r="F81" s="207" t="s">
        <v>27</v>
      </c>
      <c r="G81" s="208"/>
      <c r="H81" s="45"/>
      <c r="I81" s="46" t="s">
        <v>204</v>
      </c>
    </row>
    <row r="82" spans="2:9" ht="28.8">
      <c r="B82" s="231"/>
      <c r="C82" s="143" t="s">
        <v>205</v>
      </c>
      <c r="D82" s="156" t="s">
        <v>206</v>
      </c>
      <c r="E82" s="42" t="s">
        <v>112</v>
      </c>
      <c r="F82" s="159">
        <v>5</v>
      </c>
      <c r="G82" s="49">
        <v>0</v>
      </c>
      <c r="H82" s="45"/>
      <c r="I82" s="146"/>
    </row>
    <row r="83" spans="2:9" ht="28.8">
      <c r="B83" s="231"/>
      <c r="C83" s="143" t="s">
        <v>207</v>
      </c>
      <c r="D83" s="160" t="s">
        <v>208</v>
      </c>
      <c r="E83" s="42" t="s">
        <v>139</v>
      </c>
      <c r="F83" s="144">
        <v>1</v>
      </c>
      <c r="G83" s="43">
        <v>1</v>
      </c>
      <c r="H83" s="45"/>
      <c r="I83" s="46" t="s">
        <v>209</v>
      </c>
    </row>
    <row r="84" spans="2:9" ht="57.6">
      <c r="B84" s="233"/>
      <c r="C84" s="161" t="s">
        <v>210</v>
      </c>
      <c r="D84" s="95" t="s">
        <v>211</v>
      </c>
      <c r="E84" s="83" t="s">
        <v>212</v>
      </c>
      <c r="F84" s="82">
        <v>2</v>
      </c>
      <c r="G84" s="94">
        <v>0</v>
      </c>
      <c r="H84" s="162"/>
      <c r="I84" s="97" t="s">
        <v>213</v>
      </c>
    </row>
    <row r="85" spans="2:9" ht="16.5" customHeight="1">
      <c r="B85" s="163" t="s">
        <v>214</v>
      </c>
      <c r="C85" s="164" t="s">
        <v>12</v>
      </c>
      <c r="D85" s="165" t="s">
        <v>13</v>
      </c>
      <c r="E85" s="133" t="s">
        <v>14</v>
      </c>
      <c r="F85" s="134">
        <f t="shared" ref="F85:G85" si="7">SUM(F86:F98)</f>
        <v>33</v>
      </c>
      <c r="G85" s="135">
        <f t="shared" si="7"/>
        <v>24</v>
      </c>
      <c r="H85" s="136" t="s">
        <v>15</v>
      </c>
      <c r="I85" s="137" t="s">
        <v>16</v>
      </c>
    </row>
    <row r="86" spans="2:9" ht="72">
      <c r="B86" s="245" t="s">
        <v>215</v>
      </c>
      <c r="C86" s="50" t="s">
        <v>216</v>
      </c>
      <c r="D86" s="41" t="s">
        <v>217</v>
      </c>
      <c r="E86" s="149" t="s">
        <v>218</v>
      </c>
      <c r="F86" s="43">
        <v>5</v>
      </c>
      <c r="G86" s="44">
        <v>5</v>
      </c>
      <c r="H86" s="106"/>
      <c r="I86" s="46" t="s">
        <v>219</v>
      </c>
    </row>
    <row r="87" spans="2:9" ht="28.8">
      <c r="B87" s="231"/>
      <c r="C87" s="50" t="s">
        <v>220</v>
      </c>
      <c r="D87" s="43" t="s">
        <v>221</v>
      </c>
      <c r="E87" s="42" t="s">
        <v>150</v>
      </c>
      <c r="F87" s="43">
        <v>2</v>
      </c>
      <c r="G87" s="44">
        <v>0</v>
      </c>
      <c r="H87" s="106"/>
      <c r="I87" s="46" t="s">
        <v>222</v>
      </c>
    </row>
    <row r="88" spans="2:9" ht="55.5" customHeight="1">
      <c r="B88" s="231"/>
      <c r="C88" s="107" t="s">
        <v>223</v>
      </c>
      <c r="D88" s="43" t="s">
        <v>224</v>
      </c>
      <c r="E88" s="42" t="s">
        <v>80</v>
      </c>
      <c r="F88" s="108">
        <v>3</v>
      </c>
      <c r="G88" s="113">
        <v>3</v>
      </c>
      <c r="H88" s="112"/>
      <c r="I88" s="202"/>
    </row>
    <row r="89" spans="2:9" ht="14.4">
      <c r="B89" s="235" t="s">
        <v>225</v>
      </c>
      <c r="C89" s="166" t="s">
        <v>226</v>
      </c>
      <c r="D89" s="167" t="s">
        <v>227</v>
      </c>
      <c r="E89" s="168"/>
      <c r="F89" s="210" t="s">
        <v>27</v>
      </c>
      <c r="G89" s="211"/>
      <c r="H89" s="169"/>
      <c r="I89" s="209"/>
    </row>
    <row r="90" spans="2:9" ht="28.8">
      <c r="B90" s="231"/>
      <c r="C90" s="170" t="s">
        <v>228</v>
      </c>
      <c r="D90" s="171" t="s">
        <v>229</v>
      </c>
      <c r="E90" s="88" t="s">
        <v>112</v>
      </c>
      <c r="F90" s="128">
        <v>4</v>
      </c>
      <c r="G90" s="128">
        <v>0</v>
      </c>
      <c r="H90" s="172"/>
      <c r="I90" s="209"/>
    </row>
    <row r="91" spans="2:9" ht="14.25" customHeight="1">
      <c r="B91" s="231"/>
      <c r="C91" s="40" t="s">
        <v>230</v>
      </c>
      <c r="D91" s="47" t="s">
        <v>231</v>
      </c>
      <c r="E91" s="42" t="s">
        <v>88</v>
      </c>
      <c r="F91" s="44">
        <v>2</v>
      </c>
      <c r="G91" s="44">
        <v>2</v>
      </c>
      <c r="H91" s="106"/>
      <c r="I91" s="209"/>
    </row>
    <row r="92" spans="2:9" ht="48" customHeight="1">
      <c r="B92" s="233"/>
      <c r="C92" s="173" t="s">
        <v>232</v>
      </c>
      <c r="D92" s="108" t="s">
        <v>233</v>
      </c>
      <c r="E92" s="109" t="s">
        <v>234</v>
      </c>
      <c r="F92" s="95">
        <v>1</v>
      </c>
      <c r="G92" s="95">
        <v>0</v>
      </c>
      <c r="H92" s="96"/>
      <c r="I92" s="209"/>
    </row>
    <row r="93" spans="2:9" ht="28.8">
      <c r="B93" s="235" t="s">
        <v>235</v>
      </c>
      <c r="C93" s="79" t="s">
        <v>236</v>
      </c>
      <c r="D93" s="34" t="s">
        <v>237</v>
      </c>
      <c r="E93" s="35" t="s">
        <v>139</v>
      </c>
      <c r="F93" s="36">
        <v>4</v>
      </c>
      <c r="G93" s="37">
        <v>4</v>
      </c>
      <c r="H93" s="90"/>
      <c r="I93" s="206"/>
    </row>
    <row r="94" spans="2:9" ht="28.8">
      <c r="B94" s="231"/>
      <c r="C94" s="50" t="s">
        <v>238</v>
      </c>
      <c r="D94" s="43" t="s">
        <v>239</v>
      </c>
      <c r="E94" s="42" t="s">
        <v>88</v>
      </c>
      <c r="F94" s="43">
        <v>2</v>
      </c>
      <c r="G94" s="44">
        <v>0</v>
      </c>
      <c r="H94" s="106"/>
      <c r="I94" s="46" t="s">
        <v>240</v>
      </c>
    </row>
    <row r="95" spans="2:9" ht="14.4">
      <c r="B95" s="231"/>
      <c r="C95" s="40" t="s">
        <v>241</v>
      </c>
      <c r="D95" s="47" t="s">
        <v>242</v>
      </c>
      <c r="E95" s="174"/>
      <c r="F95" s="200" t="s">
        <v>27</v>
      </c>
      <c r="G95" s="201"/>
      <c r="H95" s="106"/>
      <c r="I95" s="146"/>
    </row>
    <row r="96" spans="2:9" ht="129.6">
      <c r="B96" s="231"/>
      <c r="C96" s="50" t="s">
        <v>243</v>
      </c>
      <c r="D96" s="41" t="s">
        <v>244</v>
      </c>
      <c r="E96" s="42" t="s">
        <v>88</v>
      </c>
      <c r="F96" s="43">
        <v>4</v>
      </c>
      <c r="G96" s="44">
        <v>4</v>
      </c>
      <c r="H96" s="106"/>
      <c r="I96" s="46" t="s">
        <v>245</v>
      </c>
    </row>
    <row r="97" spans="2:9" ht="28.5" customHeight="1">
      <c r="B97" s="231"/>
      <c r="C97" s="107" t="s">
        <v>246</v>
      </c>
      <c r="D97" s="108" t="s">
        <v>247</v>
      </c>
      <c r="E97" s="109" t="s">
        <v>88</v>
      </c>
      <c r="F97" s="108">
        <v>3</v>
      </c>
      <c r="G97" s="113">
        <v>3</v>
      </c>
      <c r="H97" s="112"/>
      <c r="I97" s="202"/>
    </row>
    <row r="98" spans="2:9" ht="134.25" customHeight="1">
      <c r="B98" s="231"/>
      <c r="C98" s="107" t="s">
        <v>248</v>
      </c>
      <c r="D98" s="108" t="s">
        <v>249</v>
      </c>
      <c r="E98" s="109" t="s">
        <v>139</v>
      </c>
      <c r="F98" s="108">
        <v>3</v>
      </c>
      <c r="G98" s="113">
        <v>3</v>
      </c>
      <c r="H98" s="112"/>
      <c r="I98" s="212"/>
    </row>
    <row r="99" spans="2:9" ht="27" customHeight="1">
      <c r="B99" s="175" t="s">
        <v>250</v>
      </c>
      <c r="C99" s="176" t="s">
        <v>12</v>
      </c>
      <c r="D99" s="177" t="s">
        <v>13</v>
      </c>
      <c r="E99" s="31" t="s">
        <v>14</v>
      </c>
      <c r="F99" s="178">
        <f t="shared" ref="F99:G99" si="8">SUM(F100:F112)</f>
        <v>33</v>
      </c>
      <c r="G99" s="179">
        <f t="shared" si="8"/>
        <v>29</v>
      </c>
      <c r="H99" s="28" t="s">
        <v>15</v>
      </c>
      <c r="I99" s="180" t="s">
        <v>16</v>
      </c>
    </row>
    <row r="100" spans="2:9" ht="14.4">
      <c r="B100" s="245" t="s">
        <v>251</v>
      </c>
      <c r="C100" s="33" t="s">
        <v>252</v>
      </c>
      <c r="D100" s="87" t="s">
        <v>253</v>
      </c>
      <c r="E100" s="181"/>
      <c r="F100" s="200" t="s">
        <v>27</v>
      </c>
      <c r="G100" s="201"/>
      <c r="H100" s="81"/>
      <c r="I100" s="246"/>
    </row>
    <row r="101" spans="2:9" ht="28.8">
      <c r="B101" s="231"/>
      <c r="C101" s="33" t="s">
        <v>254</v>
      </c>
      <c r="D101" s="87" t="s">
        <v>255</v>
      </c>
      <c r="E101" s="88" t="s">
        <v>256</v>
      </c>
      <c r="F101" s="87">
        <v>5</v>
      </c>
      <c r="G101" s="89">
        <v>5</v>
      </c>
      <c r="H101" s="90"/>
      <c r="I101" s="209"/>
    </row>
    <row r="102" spans="2:9" ht="14.4">
      <c r="B102" s="231"/>
      <c r="C102" s="50" t="s">
        <v>257</v>
      </c>
      <c r="D102" s="87" t="s">
        <v>258</v>
      </c>
      <c r="E102" s="88" t="s">
        <v>88</v>
      </c>
      <c r="F102" s="87">
        <v>3</v>
      </c>
      <c r="G102" s="89">
        <v>3</v>
      </c>
      <c r="H102" s="90"/>
      <c r="I102" s="206"/>
    </row>
    <row r="103" spans="2:9" ht="26.25" customHeight="1">
      <c r="B103" s="233"/>
      <c r="C103" s="107" t="s">
        <v>259</v>
      </c>
      <c r="D103" s="94" t="s">
        <v>260</v>
      </c>
      <c r="E103" s="83" t="s">
        <v>80</v>
      </c>
      <c r="F103" s="21">
        <v>3</v>
      </c>
      <c r="G103" s="75">
        <v>3</v>
      </c>
      <c r="H103" s="68"/>
      <c r="I103" s="114" t="s">
        <v>261</v>
      </c>
    </row>
    <row r="104" spans="2:9" ht="28.8">
      <c r="B104" s="235" t="s">
        <v>262</v>
      </c>
      <c r="C104" s="79" t="s">
        <v>263</v>
      </c>
      <c r="D104" s="36" t="s">
        <v>264</v>
      </c>
      <c r="E104" s="182"/>
      <c r="F104" s="247" t="s">
        <v>27</v>
      </c>
      <c r="G104" s="211"/>
      <c r="H104" s="81"/>
      <c r="I104" s="39" t="s">
        <v>265</v>
      </c>
    </row>
    <row r="105" spans="2:9" ht="28.8">
      <c r="B105" s="231"/>
      <c r="C105" s="183" t="s">
        <v>266</v>
      </c>
      <c r="D105" s="87" t="s">
        <v>267</v>
      </c>
      <c r="E105" s="88" t="s">
        <v>112</v>
      </c>
      <c r="F105" s="127">
        <v>4</v>
      </c>
      <c r="G105" s="128">
        <v>4</v>
      </c>
      <c r="H105" s="68"/>
      <c r="I105" s="184"/>
    </row>
    <row r="106" spans="2:9" ht="43.2">
      <c r="B106" s="233"/>
      <c r="C106" s="107" t="s">
        <v>268</v>
      </c>
      <c r="D106" s="108" t="s">
        <v>269</v>
      </c>
      <c r="E106" s="109" t="s">
        <v>270</v>
      </c>
      <c r="F106" s="108">
        <v>2</v>
      </c>
      <c r="G106" s="113">
        <v>2</v>
      </c>
      <c r="H106" s="185"/>
      <c r="I106" s="186" t="s">
        <v>271</v>
      </c>
    </row>
    <row r="107" spans="2:9" ht="43.2">
      <c r="B107" s="232" t="s">
        <v>272</v>
      </c>
      <c r="C107" s="126" t="s">
        <v>273</v>
      </c>
      <c r="D107" s="187" t="s">
        <v>274</v>
      </c>
      <c r="E107" s="35" t="s">
        <v>275</v>
      </c>
      <c r="F107" s="80">
        <v>2</v>
      </c>
      <c r="G107" s="36">
        <v>2</v>
      </c>
      <c r="H107" s="155"/>
      <c r="I107" s="116"/>
    </row>
    <row r="108" spans="2:9" ht="28.8">
      <c r="B108" s="231"/>
      <c r="C108" s="143" t="s">
        <v>276</v>
      </c>
      <c r="D108" s="44" t="s">
        <v>277</v>
      </c>
      <c r="E108" s="42" t="s">
        <v>139</v>
      </c>
      <c r="F108" s="144">
        <v>3</v>
      </c>
      <c r="G108" s="43">
        <v>3</v>
      </c>
      <c r="H108" s="38"/>
      <c r="I108" s="46" t="s">
        <v>278</v>
      </c>
    </row>
    <row r="109" spans="2:9" ht="14.4">
      <c r="B109" s="231"/>
      <c r="C109" s="143" t="s">
        <v>279</v>
      </c>
      <c r="D109" s="44" t="s">
        <v>280</v>
      </c>
      <c r="E109" s="48"/>
      <c r="F109" s="207" t="s">
        <v>27</v>
      </c>
      <c r="G109" s="208"/>
      <c r="H109" s="45"/>
      <c r="I109" s="202"/>
    </row>
    <row r="110" spans="2:9" ht="28.8">
      <c r="B110" s="231"/>
      <c r="C110" s="143" t="s">
        <v>281</v>
      </c>
      <c r="D110" s="44" t="s">
        <v>282</v>
      </c>
      <c r="E110" s="42" t="s">
        <v>112</v>
      </c>
      <c r="F110" s="127">
        <v>4</v>
      </c>
      <c r="G110" s="128">
        <v>0</v>
      </c>
      <c r="H110" s="38"/>
      <c r="I110" s="206"/>
    </row>
    <row r="111" spans="2:9" ht="72">
      <c r="B111" s="231"/>
      <c r="C111" s="143" t="s">
        <v>283</v>
      </c>
      <c r="D111" s="158" t="s">
        <v>284</v>
      </c>
      <c r="E111" s="42" t="s">
        <v>88</v>
      </c>
      <c r="F111" s="43">
        <v>3</v>
      </c>
      <c r="G111" s="44">
        <v>3</v>
      </c>
      <c r="H111" s="45"/>
      <c r="I111" s="46" t="s">
        <v>285</v>
      </c>
    </row>
    <row r="112" spans="2:9" ht="29.25" customHeight="1">
      <c r="B112" s="233"/>
      <c r="C112" s="161" t="s">
        <v>286</v>
      </c>
      <c r="D112" s="95" t="s">
        <v>287</v>
      </c>
      <c r="E112" s="83" t="s">
        <v>150</v>
      </c>
      <c r="F112" s="94">
        <v>4</v>
      </c>
      <c r="G112" s="95">
        <v>4</v>
      </c>
      <c r="H112" s="162"/>
      <c r="I112" s="188"/>
    </row>
    <row r="113" spans="2:9" ht="27" customHeight="1">
      <c r="B113" s="132" t="s">
        <v>288</v>
      </c>
      <c r="C113" s="98" t="s">
        <v>12</v>
      </c>
      <c r="D113" s="165" t="s">
        <v>13</v>
      </c>
      <c r="E113" s="133" t="s">
        <v>14</v>
      </c>
      <c r="F113" s="178">
        <f t="shared" ref="F113:G113" si="9">SUM(F114:F118)</f>
        <v>13</v>
      </c>
      <c r="G113" s="179">
        <f t="shared" si="9"/>
        <v>13</v>
      </c>
      <c r="H113" s="189" t="s">
        <v>15</v>
      </c>
      <c r="I113" s="124" t="s">
        <v>16</v>
      </c>
    </row>
    <row r="114" spans="2:9" ht="27" customHeight="1">
      <c r="B114" s="242"/>
      <c r="C114" s="79" t="s">
        <v>289</v>
      </c>
      <c r="D114" s="88" t="s">
        <v>290</v>
      </c>
      <c r="E114" s="87" t="s">
        <v>88</v>
      </c>
      <c r="F114" s="89">
        <v>3</v>
      </c>
      <c r="G114" s="89">
        <v>3</v>
      </c>
      <c r="H114" s="190"/>
      <c r="I114" s="241"/>
    </row>
    <row r="115" spans="2:9" ht="28.8">
      <c r="B115" s="243"/>
      <c r="C115" s="40" t="s">
        <v>291</v>
      </c>
      <c r="D115" s="191" t="s">
        <v>292</v>
      </c>
      <c r="E115" s="43" t="s">
        <v>139</v>
      </c>
      <c r="F115" s="44">
        <v>2</v>
      </c>
      <c r="G115" s="44">
        <v>2</v>
      </c>
      <c r="H115" s="106"/>
      <c r="I115" s="209"/>
    </row>
    <row r="116" spans="2:9" ht="28.8">
      <c r="B116" s="243"/>
      <c r="C116" s="40" t="s">
        <v>293</v>
      </c>
      <c r="D116" s="42" t="s">
        <v>294</v>
      </c>
      <c r="E116" s="43" t="s">
        <v>139</v>
      </c>
      <c r="F116" s="44">
        <v>3</v>
      </c>
      <c r="G116" s="44">
        <v>3</v>
      </c>
      <c r="H116" s="106"/>
      <c r="I116" s="209"/>
    </row>
    <row r="117" spans="2:9" ht="27" customHeight="1">
      <c r="B117" s="243"/>
      <c r="C117" s="40" t="s">
        <v>295</v>
      </c>
      <c r="D117" s="191" t="s">
        <v>296</v>
      </c>
      <c r="E117" s="43" t="s">
        <v>139</v>
      </c>
      <c r="F117" s="44">
        <v>3</v>
      </c>
      <c r="G117" s="44">
        <v>3</v>
      </c>
      <c r="H117" s="192"/>
      <c r="I117" s="209"/>
    </row>
    <row r="118" spans="2:9" ht="28.8">
      <c r="B118" s="244"/>
      <c r="C118" s="58" t="s">
        <v>297</v>
      </c>
      <c r="D118" s="83" t="s">
        <v>298</v>
      </c>
      <c r="E118" s="94" t="s">
        <v>139</v>
      </c>
      <c r="F118" s="95">
        <v>2</v>
      </c>
      <c r="G118" s="95">
        <v>2</v>
      </c>
      <c r="H118" s="96"/>
      <c r="I118" s="203"/>
    </row>
    <row r="119" spans="2:9" ht="14.25" customHeight="1">
      <c r="B119" s="3"/>
      <c r="C119" s="19"/>
      <c r="D119" s="3"/>
      <c r="E119" s="21"/>
      <c r="F119" s="21"/>
      <c r="G119" s="21"/>
      <c r="H119" s="24"/>
      <c r="I119" s="24"/>
    </row>
    <row r="120" spans="2:9" ht="14.25" customHeight="1">
      <c r="B120" s="3"/>
      <c r="C120" s="19"/>
      <c r="E120" s="21"/>
      <c r="F120" s="21"/>
      <c r="G120" s="21"/>
      <c r="H120" s="24"/>
      <c r="I120" s="24"/>
    </row>
    <row r="121" spans="2:9" ht="15" customHeight="1">
      <c r="C121" s="19"/>
      <c r="E121" s="21"/>
      <c r="F121" s="21"/>
      <c r="G121" s="21"/>
      <c r="H121" s="24"/>
      <c r="I121" s="24"/>
    </row>
    <row r="122" spans="2:9" ht="14.25" customHeight="1">
      <c r="B122" s="3"/>
      <c r="C122" s="19"/>
      <c r="E122" s="21"/>
      <c r="F122" s="193"/>
      <c r="G122" s="193"/>
      <c r="H122" s="24"/>
      <c r="I122" s="24"/>
    </row>
    <row r="123" spans="2:9" ht="14.25" customHeight="1">
      <c r="B123" s="3"/>
      <c r="C123" s="19"/>
      <c r="E123" s="21"/>
      <c r="F123" s="21"/>
      <c r="G123" s="21"/>
      <c r="H123" s="24"/>
      <c r="I123" s="24"/>
    </row>
    <row r="124" spans="2:9" ht="14.25" customHeight="1">
      <c r="B124" s="3"/>
      <c r="C124" s="19"/>
      <c r="E124" s="21"/>
      <c r="F124" s="21"/>
      <c r="G124" s="21"/>
      <c r="H124" s="24"/>
      <c r="I124" s="24"/>
    </row>
    <row r="125" spans="2:9" ht="31.5" customHeight="1">
      <c r="B125" s="3"/>
      <c r="C125" s="19"/>
      <c r="E125" s="194" t="s">
        <v>299</v>
      </c>
      <c r="F125" s="195">
        <f>F13+F32+F34+F41+F50+F60+F75+F85+F99+F113</f>
        <v>231</v>
      </c>
      <c r="G125" s="21"/>
      <c r="H125" s="24"/>
      <c r="I125" s="24"/>
    </row>
    <row r="126" spans="2:9" ht="14.25" customHeight="1">
      <c r="B126" s="3"/>
      <c r="C126" s="19"/>
      <c r="E126" s="21"/>
      <c r="F126" s="21"/>
      <c r="G126" s="21"/>
      <c r="H126" s="24"/>
      <c r="I126" s="24"/>
    </row>
    <row r="127" spans="2:9" ht="33" customHeight="1">
      <c r="B127" s="3"/>
      <c r="C127" s="19"/>
      <c r="E127" s="194" t="s">
        <v>300</v>
      </c>
      <c r="F127" s="195">
        <f>G13+G32+G34+G41+G50+G75+G85+G99+G113+G60</f>
        <v>178</v>
      </c>
      <c r="G127" s="21"/>
      <c r="H127" s="24"/>
      <c r="I127" s="24"/>
    </row>
    <row r="128" spans="2:9" ht="14.25" customHeight="1">
      <c r="B128" s="3"/>
      <c r="C128" s="19"/>
      <c r="E128" s="21"/>
      <c r="F128" s="21"/>
      <c r="G128" s="21"/>
      <c r="H128" s="24"/>
      <c r="I128" s="24"/>
    </row>
    <row r="129" spans="2:9" ht="30" customHeight="1">
      <c r="B129" s="3"/>
      <c r="C129" s="19"/>
      <c r="D129" s="3"/>
      <c r="E129" s="194" t="s">
        <v>301</v>
      </c>
      <c r="F129" s="196">
        <f>F127*100/F125</f>
        <v>77.056277056277054</v>
      </c>
      <c r="G129" s="21"/>
      <c r="H129" s="24"/>
      <c r="I129" s="24"/>
    </row>
    <row r="130" spans="2:9" ht="14.25" customHeight="1">
      <c r="B130" s="3"/>
      <c r="C130" s="19"/>
      <c r="D130" s="3"/>
      <c r="E130" s="21"/>
      <c r="F130" s="21"/>
      <c r="G130" s="21"/>
      <c r="H130" s="24"/>
      <c r="I130" s="24"/>
    </row>
    <row r="131" spans="2:9" ht="30.75" customHeight="1">
      <c r="B131" s="3"/>
      <c r="C131" s="19"/>
      <c r="D131" s="3"/>
      <c r="E131" s="194" t="s">
        <v>302</v>
      </c>
      <c r="F131" s="195" t="s">
        <v>27</v>
      </c>
      <c r="G131" s="21"/>
      <c r="H131" s="24"/>
      <c r="I131" s="24"/>
    </row>
    <row r="132" spans="2:9" ht="14.25" customHeight="1">
      <c r="B132" s="3"/>
      <c r="C132" s="19"/>
      <c r="D132" s="3"/>
      <c r="E132" s="21"/>
      <c r="F132" s="21"/>
      <c r="G132" s="21"/>
      <c r="H132" s="24"/>
      <c r="I132" s="24"/>
    </row>
    <row r="133" spans="2:9" ht="14.25" customHeight="1">
      <c r="B133" s="3"/>
      <c r="C133" s="19"/>
      <c r="D133" s="3"/>
      <c r="E133" s="194" t="s">
        <v>303</v>
      </c>
      <c r="F133" s="195" t="s">
        <v>27</v>
      </c>
      <c r="G133" s="21"/>
      <c r="H133" s="24"/>
      <c r="I133" s="24"/>
    </row>
    <row r="134" spans="2:9" ht="14.25" customHeight="1">
      <c r="B134" s="3"/>
      <c r="C134" s="19"/>
      <c r="D134" s="3"/>
      <c r="E134" s="21"/>
      <c r="F134" s="21"/>
      <c r="G134" s="21"/>
      <c r="H134" s="24"/>
      <c r="I134" s="24"/>
    </row>
    <row r="135" spans="2:9" ht="14.25" customHeight="1">
      <c r="B135" s="3"/>
      <c r="C135" s="19"/>
      <c r="D135" s="3"/>
      <c r="E135" s="21"/>
      <c r="F135" s="21"/>
      <c r="G135" s="21"/>
      <c r="H135" s="24"/>
      <c r="I135" s="24"/>
    </row>
  </sheetData>
  <mergeCells count="51">
    <mergeCell ref="I114:I118"/>
    <mergeCell ref="B104:B106"/>
    <mergeCell ref="B107:B112"/>
    <mergeCell ref="B114:B118"/>
    <mergeCell ref="B47:B49"/>
    <mergeCell ref="B51:B59"/>
    <mergeCell ref="B61:B70"/>
    <mergeCell ref="B71:B74"/>
    <mergeCell ref="B76:B84"/>
    <mergeCell ref="B86:B88"/>
    <mergeCell ref="B89:B92"/>
    <mergeCell ref="B100:B103"/>
    <mergeCell ref="I100:I102"/>
    <mergeCell ref="F104:G104"/>
    <mergeCell ref="F109:G109"/>
    <mergeCell ref="I109:I110"/>
    <mergeCell ref="I57:I59"/>
    <mergeCell ref="F63:G63"/>
    <mergeCell ref="I64:I65"/>
    <mergeCell ref="F66:G66"/>
    <mergeCell ref="B93:B98"/>
    <mergeCell ref="F95:G95"/>
    <mergeCell ref="F47:G47"/>
    <mergeCell ref="I48:I49"/>
    <mergeCell ref="I51:I53"/>
    <mergeCell ref="F53:G53"/>
    <mergeCell ref="F56:G56"/>
    <mergeCell ref="B36:B37"/>
    <mergeCell ref="B38:B40"/>
    <mergeCell ref="B42:B46"/>
    <mergeCell ref="I42:I45"/>
    <mergeCell ref="F44:G44"/>
    <mergeCell ref="B11:C11"/>
    <mergeCell ref="F16:G16"/>
    <mergeCell ref="I16:I24"/>
    <mergeCell ref="F25:G25"/>
    <mergeCell ref="B1:I1"/>
    <mergeCell ref="D2:E2"/>
    <mergeCell ref="D4:E4"/>
    <mergeCell ref="D5:E6"/>
    <mergeCell ref="B8:C8"/>
    <mergeCell ref="B10:C10"/>
    <mergeCell ref="B14:B31"/>
    <mergeCell ref="F100:G100"/>
    <mergeCell ref="I73:I74"/>
    <mergeCell ref="F77:G77"/>
    <mergeCell ref="I77:I78"/>
    <mergeCell ref="F81:G81"/>
    <mergeCell ref="I88:I93"/>
    <mergeCell ref="F89:G89"/>
    <mergeCell ref="I97:I98"/>
  </mergeCells>
  <dataValidations count="13">
    <dataValidation type="list" allowBlank="1" sqref="G26:G27 G33 G35:G37 G39:G40 G46 G52 G55 G61 G67 G88 G97:G98 G102:G103 G108 G111 G114 G116:G117" xr:uid="{00000000-0002-0000-0000-000000000000}">
      <formula1>"3,0"</formula1>
    </dataValidation>
    <dataValidation type="list" allowBlank="1" sqref="F26:F27 F33 F35:F37 F39:F40 F46 F52 F55 F61 F67 F88 F97:F98 F102:F103 F108 F111 F114 F116:F117" xr:uid="{00000000-0002-0000-0000-000001000000}">
      <formula1>"3,Non-applicable"</formula1>
    </dataValidation>
    <dataValidation type="list" allowBlank="1" sqref="G14:G15 G28:G30 G43 G45 G76 G78 G82 G86 G101" xr:uid="{00000000-0002-0000-0000-000002000000}">
      <formula1>"5,0"</formula1>
    </dataValidation>
    <dataValidation type="list" allowBlank="1" sqref="F16 F25 F44 F47 F53 F63 F81 F89 F95 F100 F104 F109" xr:uid="{00000000-0002-0000-0000-000003000000}">
      <formula1>"Oui,Non,Non-applicable"</formula1>
    </dataValidation>
    <dataValidation type="list" allowBlank="1" sqref="G17:G18 G20 G24 G59 G68:G70 G73 G83 G92" xr:uid="{00000000-0002-0000-0000-000004000000}">
      <formula1>"1,0"</formula1>
    </dataValidation>
    <dataValidation type="list" allowBlank="1" sqref="F19 F21:F23 F42 F54 F58 F62 F64:F65 F71:F72 F74 F79 F84 F87 F91 F94 F106:F107 F115 F118" xr:uid="{00000000-0002-0000-0000-000005000000}">
      <formula1>"2,Non-applicable"</formula1>
    </dataValidation>
    <dataValidation type="list" allowBlank="1" sqref="F56 F66" xr:uid="{00000000-0002-0000-0000-000006000000}">
      <formula1>"Oui,Non,Oui et non,Non-applicable"</formula1>
    </dataValidation>
    <dataValidation type="list" allowBlank="1" sqref="F77 F131 F133" xr:uid="{00000000-0002-0000-0000-000007000000}">
      <formula1>"Oui,Non"</formula1>
    </dataValidation>
    <dataValidation type="list" allowBlank="1" sqref="F17:F18 F20 F24 F59 F68:F70 F73 F83 F92" xr:uid="{00000000-0002-0000-0000-000008000000}">
      <formula1>"1,Non-applicable"</formula1>
    </dataValidation>
    <dataValidation type="list" allowBlank="1" sqref="G31 G38 G48:G49 G51 G57 G80 G90 G93 G96 G105 G110 G112" xr:uid="{00000000-0002-0000-0000-000009000000}">
      <formula1>"4,0"</formula1>
    </dataValidation>
    <dataValidation type="list" allowBlank="1" sqref="F14:F15 F28:F30 F43 F45 F76 F78 F82 F86 F101" xr:uid="{00000000-0002-0000-0000-00000A000000}">
      <formula1>"5,Non-applicable"</formula1>
    </dataValidation>
    <dataValidation type="list" allowBlank="1" sqref="F31 F38 F48:F49 F51 F57 F80 F90 F93 F96 F105 F110 F112" xr:uid="{00000000-0002-0000-0000-00000B000000}">
      <formula1>"4,Non-applicable"</formula1>
    </dataValidation>
    <dataValidation type="list" allowBlank="1" sqref="G19 G21:G23 G42 G54 G58 G62 G64:G65 G71:G72 G74 G79 G84 G87 G91 G94 G106:G107 G115 G118" xr:uid="{00000000-0002-0000-0000-00000C000000}">
      <formula1>"2,0"</formula1>
    </dataValidation>
  </dataValidations>
  <hyperlinks>
    <hyperlink ref="D5" r:id="rId1" xr:uid="{00000000-0004-0000-0000-000000000000}"/>
    <hyperlink ref="I16" r:id="rId2" xr:uid="{00000000-0004-0000-0000-000001000000}"/>
    <hyperlink ref="I26" r:id="rId3" xr:uid="{00000000-0004-0000-0000-000002000000}"/>
    <hyperlink ref="I31" r:id="rId4" xr:uid="{00000000-0004-0000-0000-000003000000}"/>
    <hyperlink ref="I37" r:id="rId5" xr:uid="{00000000-0004-0000-0000-000005000000}"/>
    <hyperlink ref="I54" r:id="rId6" xr:uid="{00000000-0004-0000-0000-000006000000}"/>
    <hyperlink ref="I64" r:id="rId7" xr:uid="{00000000-0004-0000-0000-000008000000}"/>
    <hyperlink ref="I36" r:id="rId8" display="https://agirpourlatransition.ademe.fr/particuliers/maison/economies-denergie/comment-choisir-ampoules" xr:uid="{00000000-0004-0000-0000-000004000000}"/>
    <hyperlink ref="I70" r:id="rId9" display="Il s’agit de privilégier les produits labellisés et/ou naturels à base de bicarbonate de soude ou de vinaigre blanc par exemple. Il conviendra également d’éviter le nettoyage à sec lorsque c’est possible et, lorsque c’est nécessaire, d’utiliser un nettoyeur à sec sans solvant dont PERC (Perchloroéthylène).                                                                                                                                                                                                                     (Source) : https://agirpourlatransition.ademe.fr/particuliers/maison/menage/faire-menage-facon-plus-ecologique " xr:uid="{A85E7FE9-3D04-4B51-BEFE-CE863BCEB181}"/>
    <hyperlink ref="I55" r:id="rId10" display="https://www.ecologie.gouv.fr/etiquetage-des-produits-construction" xr:uid="{00000000-0004-0000-0000-000007000000}"/>
  </hyperlinks>
  <pageMargins left="0.7" right="0.7" top="0.75" bottom="0.75" header="0" footer="0"/>
  <pageSetup paperSize="9" orientation="portrait" r:id="rId11"/>
  <drawing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Grille label Ecoprod (au 02.02.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Lucile</dc:creator>
  <cp:lastModifiedBy>Hp</cp:lastModifiedBy>
  <dcterms:created xsi:type="dcterms:W3CDTF">2015-06-05T18:17:20Z</dcterms:created>
  <dcterms:modified xsi:type="dcterms:W3CDTF">2023-02-03T13:50:05Z</dcterms:modified>
</cp:coreProperties>
</file>